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activeTab="0"/>
  </bookViews>
  <sheets>
    <sheet name="总名册" sheetId="1" r:id="rId1"/>
  </sheets>
  <definedNames>
    <definedName name="_xlnm.Print_Titles" localSheetId="0">'总名册'!$2:$3</definedName>
  </definedNames>
  <calcPr fullCalcOnLoad="1"/>
</workbook>
</file>

<file path=xl/sharedStrings.xml><?xml version="1.0" encoding="utf-8"?>
<sst xmlns="http://schemas.openxmlformats.org/spreadsheetml/2006/main" count="283" uniqueCount="156">
  <si>
    <t>遴选单位</t>
  </si>
  <si>
    <t>姓名</t>
  </si>
  <si>
    <t>性别</t>
  </si>
  <si>
    <t>笔试成绩</t>
  </si>
  <si>
    <t>备注</t>
  </si>
  <si>
    <t>剑阁县直属机关党建事务中心（202003）</t>
  </si>
  <si>
    <t>女</t>
  </si>
  <si>
    <t>余  桥</t>
  </si>
  <si>
    <t>男</t>
  </si>
  <si>
    <t>冉新建</t>
  </si>
  <si>
    <t>剑阁县市场监督管理局基层所（202008）</t>
  </si>
  <si>
    <t>（202008）</t>
  </si>
  <si>
    <t>杨昕琳</t>
  </si>
  <si>
    <t>朱兴隆</t>
  </si>
  <si>
    <t>县粮食事务中心（202009）</t>
  </si>
  <si>
    <t>王义秦</t>
  </si>
  <si>
    <t>（202009）</t>
  </si>
  <si>
    <t>剑阁县干部人事档案管理中心（202013）</t>
  </si>
  <si>
    <t>杨子章</t>
  </si>
  <si>
    <t>（202013）</t>
  </si>
  <si>
    <t>中共剑阁县委巡察信息中心（202014）</t>
  </si>
  <si>
    <t>（202014）</t>
  </si>
  <si>
    <t>王永强</t>
  </si>
  <si>
    <t>中共剑阁县委巡察信息中心（202015）</t>
  </si>
  <si>
    <t>曹利方</t>
  </si>
  <si>
    <t>（202015）</t>
  </si>
  <si>
    <t>周芳媛</t>
  </si>
  <si>
    <t>剑阁县公务和外事服务中心（202016）</t>
  </si>
  <si>
    <t>何林峻</t>
  </si>
  <si>
    <t>（202016）</t>
  </si>
  <si>
    <t>剑阁县亭子湖和升钟湖发展事务中心（202017）</t>
  </si>
  <si>
    <t>安  霞</t>
  </si>
  <si>
    <t>剑阁县退役军人服务中心（202018）</t>
  </si>
  <si>
    <t>李  静</t>
  </si>
  <si>
    <t>剑阁县退役军人服务中心（202019）</t>
  </si>
  <si>
    <t>李金山</t>
  </si>
  <si>
    <t>（202019）</t>
  </si>
  <si>
    <t>肖筱颉</t>
  </si>
  <si>
    <t>剑阁县康复院（202022）</t>
  </si>
  <si>
    <t>（202022）</t>
  </si>
  <si>
    <t>邱子龙</t>
  </si>
  <si>
    <t>罗鋆阳</t>
  </si>
  <si>
    <t>县人才服务中心（202023）</t>
  </si>
  <si>
    <t>杨玉莹</t>
  </si>
  <si>
    <t>（202023）</t>
  </si>
  <si>
    <t>县农民工服务中心（202024）</t>
  </si>
  <si>
    <t>范金燕</t>
  </si>
  <si>
    <t>（202024）</t>
  </si>
  <si>
    <t>王  军</t>
  </si>
  <si>
    <t>罗  针</t>
  </si>
  <si>
    <t>县人力资源和社会保障综合服务中心（202025）</t>
  </si>
  <si>
    <t>陈  洁</t>
  </si>
  <si>
    <t>（202025）</t>
  </si>
  <si>
    <t>李茂杰</t>
  </si>
  <si>
    <t>何孟桦</t>
  </si>
  <si>
    <t>（202026）</t>
  </si>
  <si>
    <t>杨晓燕</t>
  </si>
  <si>
    <t>剑阁县机关事务服务中心（202027）</t>
  </si>
  <si>
    <t>沈明辉</t>
  </si>
  <si>
    <t>（202027）</t>
  </si>
  <si>
    <t>刘  杰</t>
  </si>
  <si>
    <t>周小平</t>
  </si>
  <si>
    <t>李正伟</t>
  </si>
  <si>
    <t>赵龙飞</t>
  </si>
  <si>
    <t>总成绩</t>
  </si>
  <si>
    <t>面试成绩</t>
  </si>
  <si>
    <t>笔试折合成绩30%</t>
  </si>
  <si>
    <t>面试折合成绩70%</t>
  </si>
  <si>
    <t>（202007）</t>
  </si>
  <si>
    <t>剑阁县计量检定测试所（202026）</t>
  </si>
  <si>
    <t>（202018）</t>
  </si>
  <si>
    <t>（202003）</t>
  </si>
  <si>
    <t>（202025）</t>
  </si>
  <si>
    <t>剑阁县供销合作社联合社（202007）</t>
  </si>
  <si>
    <t>（202021）</t>
  </si>
  <si>
    <t>剑阁县社会（儿童）福利院（202021）</t>
  </si>
  <si>
    <t>（202009）</t>
  </si>
  <si>
    <t>考察入闱</t>
  </si>
  <si>
    <t>（202024）</t>
  </si>
  <si>
    <t>（202027）</t>
  </si>
  <si>
    <t>总成绩</t>
  </si>
  <si>
    <t>考察入闱</t>
  </si>
  <si>
    <t>准考证号</t>
  </si>
  <si>
    <t>JG202023</t>
  </si>
  <si>
    <t>JG202020</t>
  </si>
  <si>
    <t>JG202022</t>
  </si>
  <si>
    <t>JG202024</t>
  </si>
  <si>
    <t>JG202025</t>
  </si>
  <si>
    <t>JG202026</t>
  </si>
  <si>
    <t>JG202030</t>
  </si>
  <si>
    <t>JG202027</t>
  </si>
  <si>
    <t>JG202004</t>
  </si>
  <si>
    <t>JG202006</t>
  </si>
  <si>
    <t>JG202038</t>
  </si>
  <si>
    <t>JG202037</t>
  </si>
  <si>
    <t>JG202035</t>
  </si>
  <si>
    <t xml:space="preserve">                                                （202017）</t>
  </si>
  <si>
    <r>
      <t>JG2020</t>
    </r>
    <r>
      <rPr>
        <sz val="11"/>
        <rFont val="宋体"/>
        <family val="0"/>
      </rPr>
      <t>49</t>
    </r>
  </si>
  <si>
    <r>
      <t>JG2020</t>
    </r>
    <r>
      <rPr>
        <sz val="11"/>
        <rFont val="宋体"/>
        <family val="0"/>
      </rPr>
      <t>51</t>
    </r>
  </si>
  <si>
    <r>
      <t>JG2020</t>
    </r>
    <r>
      <rPr>
        <sz val="11"/>
        <rFont val="宋体"/>
        <family val="0"/>
      </rPr>
      <t>53</t>
    </r>
  </si>
  <si>
    <r>
      <t>JG2020</t>
    </r>
    <r>
      <rPr>
        <sz val="11"/>
        <rFont val="宋体"/>
        <family val="0"/>
      </rPr>
      <t>57</t>
    </r>
  </si>
  <si>
    <r>
      <t>JG2020</t>
    </r>
    <r>
      <rPr>
        <sz val="11"/>
        <rFont val="宋体"/>
        <family val="0"/>
      </rPr>
      <t>54</t>
    </r>
  </si>
  <si>
    <r>
      <t>JG2020</t>
    </r>
    <r>
      <rPr>
        <sz val="11"/>
        <rFont val="宋体"/>
        <family val="0"/>
      </rPr>
      <t>56</t>
    </r>
  </si>
  <si>
    <r>
      <t>JG2020</t>
    </r>
    <r>
      <rPr>
        <sz val="11"/>
        <rFont val="宋体"/>
        <family val="0"/>
      </rPr>
      <t>10</t>
    </r>
  </si>
  <si>
    <r>
      <t>JG2020</t>
    </r>
    <r>
      <rPr>
        <sz val="11"/>
        <rFont val="宋体"/>
        <family val="0"/>
      </rPr>
      <t>08</t>
    </r>
  </si>
  <si>
    <r>
      <t>JG2020</t>
    </r>
    <r>
      <rPr>
        <sz val="11"/>
        <rFont val="宋体"/>
        <family val="0"/>
      </rPr>
      <t>07</t>
    </r>
  </si>
  <si>
    <r>
      <t>JG2020</t>
    </r>
    <r>
      <rPr>
        <sz val="11"/>
        <rFont val="宋体"/>
        <family val="0"/>
      </rPr>
      <t>79</t>
    </r>
  </si>
  <si>
    <r>
      <t>JG2020</t>
    </r>
    <r>
      <rPr>
        <sz val="11"/>
        <rFont val="宋体"/>
        <family val="0"/>
      </rPr>
      <t>85</t>
    </r>
  </si>
  <si>
    <r>
      <t>JG2020</t>
    </r>
    <r>
      <rPr>
        <sz val="11"/>
        <rFont val="宋体"/>
        <family val="0"/>
      </rPr>
      <t>84</t>
    </r>
  </si>
  <si>
    <r>
      <t>JG2020</t>
    </r>
    <r>
      <rPr>
        <sz val="11"/>
        <rFont val="宋体"/>
        <family val="0"/>
      </rPr>
      <t>82</t>
    </r>
  </si>
  <si>
    <r>
      <t>JG2020</t>
    </r>
    <r>
      <rPr>
        <sz val="11"/>
        <rFont val="宋体"/>
        <family val="0"/>
      </rPr>
      <t>83</t>
    </r>
  </si>
  <si>
    <r>
      <t>JG2020</t>
    </r>
    <r>
      <rPr>
        <sz val="11"/>
        <rFont val="宋体"/>
        <family val="0"/>
      </rPr>
      <t>12</t>
    </r>
  </si>
  <si>
    <r>
      <t>JG2020</t>
    </r>
    <r>
      <rPr>
        <sz val="11"/>
        <rFont val="宋体"/>
        <family val="0"/>
      </rPr>
      <t>13</t>
    </r>
  </si>
  <si>
    <r>
      <t>JG2020</t>
    </r>
    <r>
      <rPr>
        <sz val="11"/>
        <rFont val="宋体"/>
        <family val="0"/>
      </rPr>
      <t>14</t>
    </r>
  </si>
  <si>
    <r>
      <t>JG2020</t>
    </r>
    <r>
      <rPr>
        <sz val="11"/>
        <rFont val="宋体"/>
        <family val="0"/>
      </rPr>
      <t>31</t>
    </r>
  </si>
  <si>
    <r>
      <t>JG2020</t>
    </r>
    <r>
      <rPr>
        <sz val="11"/>
        <rFont val="宋体"/>
        <family val="0"/>
      </rPr>
      <t>33</t>
    </r>
  </si>
  <si>
    <r>
      <t>JG2020</t>
    </r>
    <r>
      <rPr>
        <sz val="11"/>
        <rFont val="宋体"/>
        <family val="0"/>
      </rPr>
      <t>32</t>
    </r>
  </si>
  <si>
    <r>
      <t>JG2020</t>
    </r>
    <r>
      <rPr>
        <sz val="11"/>
        <rFont val="宋体"/>
        <family val="0"/>
      </rPr>
      <t>40</t>
    </r>
  </si>
  <si>
    <r>
      <t>JG2020</t>
    </r>
    <r>
      <rPr>
        <sz val="11"/>
        <rFont val="宋体"/>
        <family val="0"/>
      </rPr>
      <t>39</t>
    </r>
  </si>
  <si>
    <r>
      <t>JG2020</t>
    </r>
    <r>
      <rPr>
        <sz val="11"/>
        <rFont val="宋体"/>
        <family val="0"/>
      </rPr>
      <t>42</t>
    </r>
  </si>
  <si>
    <r>
      <t>JG2020</t>
    </r>
    <r>
      <rPr>
        <sz val="11"/>
        <rFont val="宋体"/>
        <family val="0"/>
      </rPr>
      <t>45</t>
    </r>
  </si>
  <si>
    <r>
      <t>JG2020</t>
    </r>
    <r>
      <rPr>
        <sz val="11"/>
        <rFont val="宋体"/>
        <family val="0"/>
      </rPr>
      <t>48</t>
    </r>
  </si>
  <si>
    <r>
      <t>JG2020</t>
    </r>
    <r>
      <rPr>
        <sz val="11"/>
        <rFont val="宋体"/>
        <family val="0"/>
      </rPr>
      <t>02</t>
    </r>
  </si>
  <si>
    <r>
      <t>JG2020</t>
    </r>
    <r>
      <rPr>
        <sz val="11"/>
        <rFont val="宋体"/>
        <family val="0"/>
      </rPr>
      <t>01</t>
    </r>
  </si>
  <si>
    <r>
      <t>JG2020</t>
    </r>
    <r>
      <rPr>
        <sz val="11"/>
        <rFont val="宋体"/>
        <family val="0"/>
      </rPr>
      <t>15</t>
    </r>
  </si>
  <si>
    <r>
      <t>JG2020</t>
    </r>
    <r>
      <rPr>
        <sz val="11"/>
        <rFont val="宋体"/>
        <family val="0"/>
      </rPr>
      <t>16</t>
    </r>
  </si>
  <si>
    <r>
      <t>JG2020</t>
    </r>
    <r>
      <rPr>
        <sz val="11"/>
        <rFont val="宋体"/>
        <family val="0"/>
      </rPr>
      <t>17</t>
    </r>
  </si>
  <si>
    <r>
      <t>JG2020</t>
    </r>
    <r>
      <rPr>
        <sz val="11"/>
        <rFont val="宋体"/>
        <family val="0"/>
      </rPr>
      <t>58</t>
    </r>
  </si>
  <si>
    <r>
      <t>JG2020</t>
    </r>
    <r>
      <rPr>
        <sz val="11"/>
        <rFont val="宋体"/>
        <family val="0"/>
      </rPr>
      <t>59</t>
    </r>
  </si>
  <si>
    <r>
      <t>JG2020</t>
    </r>
    <r>
      <rPr>
        <sz val="11"/>
        <rFont val="宋体"/>
        <family val="0"/>
      </rPr>
      <t>61</t>
    </r>
  </si>
  <si>
    <r>
      <t>JG2020</t>
    </r>
    <r>
      <rPr>
        <sz val="11"/>
        <rFont val="宋体"/>
        <family val="0"/>
      </rPr>
      <t>65</t>
    </r>
  </si>
  <si>
    <r>
      <t>JG2020</t>
    </r>
    <r>
      <rPr>
        <sz val="11"/>
        <rFont val="宋体"/>
        <family val="0"/>
      </rPr>
      <t>67</t>
    </r>
  </si>
  <si>
    <r>
      <t>JG2020</t>
    </r>
    <r>
      <rPr>
        <sz val="11"/>
        <rFont val="宋体"/>
        <family val="0"/>
      </rPr>
      <t>71</t>
    </r>
  </si>
  <si>
    <r>
      <t>JG2020</t>
    </r>
    <r>
      <rPr>
        <sz val="11"/>
        <rFont val="宋体"/>
        <family val="0"/>
      </rPr>
      <t>72</t>
    </r>
  </si>
  <si>
    <r>
      <t>JG2020</t>
    </r>
    <r>
      <rPr>
        <sz val="11"/>
        <rFont val="宋体"/>
        <family val="0"/>
      </rPr>
      <t>62</t>
    </r>
  </si>
  <si>
    <r>
      <t>JG2020</t>
    </r>
    <r>
      <rPr>
        <sz val="11"/>
        <rFont val="宋体"/>
        <family val="0"/>
      </rPr>
      <t>73</t>
    </r>
  </si>
  <si>
    <r>
      <t>JG2020</t>
    </r>
    <r>
      <rPr>
        <sz val="11"/>
        <rFont val="宋体"/>
        <family val="0"/>
      </rPr>
      <t>66</t>
    </r>
  </si>
  <si>
    <r>
      <t>JG2020</t>
    </r>
    <r>
      <rPr>
        <sz val="11"/>
        <rFont val="宋体"/>
        <family val="0"/>
      </rPr>
      <t>78</t>
    </r>
  </si>
  <si>
    <r>
      <t>JG2020</t>
    </r>
    <r>
      <rPr>
        <sz val="11"/>
        <rFont val="宋体"/>
        <family val="0"/>
      </rPr>
      <t>74</t>
    </r>
  </si>
  <si>
    <r>
      <t>JG2020</t>
    </r>
    <r>
      <rPr>
        <sz val="11"/>
        <rFont val="宋体"/>
        <family val="0"/>
      </rPr>
      <t>75</t>
    </r>
  </si>
  <si>
    <r>
      <t>JG2020</t>
    </r>
    <r>
      <rPr>
        <sz val="11"/>
        <rFont val="宋体"/>
        <family val="0"/>
      </rPr>
      <t>76</t>
    </r>
  </si>
  <si>
    <r>
      <t>JG2020</t>
    </r>
    <r>
      <rPr>
        <sz val="11"/>
        <rFont val="宋体"/>
        <family val="0"/>
      </rPr>
      <t>77</t>
    </r>
  </si>
  <si>
    <r>
      <t>JG2020</t>
    </r>
    <r>
      <rPr>
        <sz val="11"/>
        <rFont val="宋体"/>
        <family val="0"/>
      </rPr>
      <t>86</t>
    </r>
  </si>
  <si>
    <r>
      <t>JG2020</t>
    </r>
    <r>
      <rPr>
        <sz val="11"/>
        <rFont val="宋体"/>
        <family val="0"/>
      </rPr>
      <t>91</t>
    </r>
  </si>
  <si>
    <r>
      <t>JG2020</t>
    </r>
    <r>
      <rPr>
        <sz val="11"/>
        <rFont val="宋体"/>
        <family val="0"/>
      </rPr>
      <t>87</t>
    </r>
  </si>
  <si>
    <r>
      <t>JG2020</t>
    </r>
    <r>
      <rPr>
        <sz val="11"/>
        <rFont val="宋体"/>
        <family val="0"/>
      </rPr>
      <t>88</t>
    </r>
  </si>
  <si>
    <r>
      <t>JG2020</t>
    </r>
    <r>
      <rPr>
        <sz val="11"/>
        <rFont val="宋体"/>
        <family val="0"/>
      </rPr>
      <t>92</t>
    </r>
  </si>
  <si>
    <r>
      <t>JG2020</t>
    </r>
    <r>
      <rPr>
        <sz val="11"/>
        <rFont val="宋体"/>
        <family val="0"/>
      </rPr>
      <t>98</t>
    </r>
  </si>
  <si>
    <r>
      <t>JG2020</t>
    </r>
    <r>
      <rPr>
        <sz val="11"/>
        <rFont val="宋体"/>
        <family val="0"/>
      </rPr>
      <t>95</t>
    </r>
  </si>
  <si>
    <r>
      <t>JG2020</t>
    </r>
    <r>
      <rPr>
        <sz val="11"/>
        <rFont val="宋体"/>
        <family val="0"/>
      </rPr>
      <t>93</t>
    </r>
  </si>
  <si>
    <r>
      <t>JG2020</t>
    </r>
    <r>
      <rPr>
        <sz val="11"/>
        <rFont val="宋体"/>
        <family val="0"/>
      </rPr>
      <t>89</t>
    </r>
  </si>
  <si>
    <r>
      <t>JG2020</t>
    </r>
    <r>
      <rPr>
        <sz val="11"/>
        <rFont val="宋体"/>
        <family val="0"/>
      </rPr>
      <t>97</t>
    </r>
  </si>
  <si>
    <r>
      <t>JG2020</t>
    </r>
    <r>
      <rPr>
        <sz val="11"/>
        <rFont val="宋体"/>
        <family val="0"/>
      </rPr>
      <t>96</t>
    </r>
  </si>
  <si>
    <r>
      <t>JG2020</t>
    </r>
    <r>
      <rPr>
        <sz val="11"/>
        <rFont val="宋体"/>
        <family val="0"/>
      </rPr>
      <t>94</t>
    </r>
  </si>
  <si>
    <r>
      <t>JG2020</t>
    </r>
    <r>
      <rPr>
        <sz val="11"/>
        <rFont val="宋体"/>
        <family val="0"/>
      </rPr>
      <t>90</t>
    </r>
  </si>
  <si>
    <t>剑阁县2020年公开选调机关事业单位工作人员总成绩公示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</si>
</sst>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方正大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25">
      <selection activeCell="C32" sqref="C32"/>
    </sheetView>
  </sheetViews>
  <sheetFormatPr defaultColWidth="9.00390625" defaultRowHeight="14.25"/>
  <cols>
    <col min="1" max="1" width="21.75390625" style="6" customWidth="1"/>
    <col min="2" max="2" width="9.25390625" style="6" customWidth="1"/>
    <col min="3" max="3" width="8.25390625" style="0" customWidth="1"/>
    <col min="4" max="4" width="4.50390625" style="6" customWidth="1"/>
    <col min="5" max="5" width="5.375" style="6" customWidth="1"/>
    <col min="6" max="6" width="7.125" style="6" customWidth="1"/>
    <col min="7" max="7" width="6.00390625" style="6" customWidth="1"/>
    <col min="8" max="8" width="6.50390625" style="6" customWidth="1"/>
    <col min="9" max="9" width="6.00390625" style="6" customWidth="1"/>
    <col min="10" max="10" width="8.125" style="0" customWidth="1"/>
  </cols>
  <sheetData>
    <row r="1" spans="1:10" ht="33" customHeight="1">
      <c r="A1" s="19" t="s">
        <v>155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>
      <c r="A2" s="23" t="s">
        <v>0</v>
      </c>
      <c r="B2" s="23" t="s">
        <v>82</v>
      </c>
      <c r="C2" s="17" t="s">
        <v>1</v>
      </c>
      <c r="D2" s="23" t="s">
        <v>2</v>
      </c>
      <c r="E2" s="20" t="s">
        <v>80</v>
      </c>
      <c r="F2" s="21"/>
      <c r="G2" s="21"/>
      <c r="H2" s="21"/>
      <c r="I2" s="22"/>
      <c r="J2" s="17" t="s">
        <v>4</v>
      </c>
    </row>
    <row r="3" spans="1:10" ht="43.5" customHeight="1">
      <c r="A3" s="24"/>
      <c r="B3" s="24"/>
      <c r="C3" s="18"/>
      <c r="D3" s="24"/>
      <c r="E3" s="4" t="s">
        <v>3</v>
      </c>
      <c r="F3" s="4" t="s">
        <v>66</v>
      </c>
      <c r="G3" s="4" t="s">
        <v>65</v>
      </c>
      <c r="H3" s="4" t="s">
        <v>67</v>
      </c>
      <c r="I3" s="4" t="s">
        <v>64</v>
      </c>
      <c r="J3" s="18"/>
    </row>
    <row r="4" spans="1:10" ht="39.75" customHeight="1">
      <c r="A4" s="7" t="s">
        <v>20</v>
      </c>
      <c r="B4" s="14" t="s">
        <v>83</v>
      </c>
      <c r="C4" s="7" t="s">
        <v>22</v>
      </c>
      <c r="D4" s="7" t="s">
        <v>8</v>
      </c>
      <c r="E4" s="2">
        <v>55</v>
      </c>
      <c r="F4" s="2">
        <f>E4*0.3</f>
        <v>16.5</v>
      </c>
      <c r="G4" s="2">
        <v>81.8</v>
      </c>
      <c r="H4" s="2">
        <f>G4*0.7</f>
        <v>57.25999999999999</v>
      </c>
      <c r="I4" s="2">
        <f>F4+H4</f>
        <v>73.75999999999999</v>
      </c>
      <c r="J4" s="5" t="s">
        <v>77</v>
      </c>
    </row>
    <row r="5" spans="1:10" ht="39.75" customHeight="1">
      <c r="A5" s="7" t="s">
        <v>21</v>
      </c>
      <c r="B5" s="14" t="s">
        <v>84</v>
      </c>
      <c r="C5" s="7"/>
      <c r="D5" s="7" t="s">
        <v>6</v>
      </c>
      <c r="E5" s="2">
        <v>54</v>
      </c>
      <c r="F5" s="2">
        <f aca="true" t="shared" si="0" ref="F5:F56">E5*0.3</f>
        <v>16.2</v>
      </c>
      <c r="G5" s="2">
        <v>80.5</v>
      </c>
      <c r="H5" s="2">
        <f aca="true" t="shared" si="1" ref="H5:H56">G5*0.7</f>
        <v>56.349999999999994</v>
      </c>
      <c r="I5" s="2">
        <f aca="true" t="shared" si="2" ref="I5:I56">F5+H5</f>
        <v>72.55</v>
      </c>
      <c r="J5" s="5"/>
    </row>
    <row r="6" spans="1:10" ht="39.75" customHeight="1">
      <c r="A6" s="7" t="s">
        <v>21</v>
      </c>
      <c r="B6" s="14" t="s">
        <v>85</v>
      </c>
      <c r="C6" s="7"/>
      <c r="D6" s="11" t="s">
        <v>8</v>
      </c>
      <c r="E6" s="2">
        <v>54</v>
      </c>
      <c r="F6" s="2">
        <f t="shared" si="0"/>
        <v>16.2</v>
      </c>
      <c r="G6" s="2">
        <v>76.7</v>
      </c>
      <c r="H6" s="2">
        <f t="shared" si="1"/>
        <v>53.69</v>
      </c>
      <c r="I6" s="2">
        <f t="shared" si="2"/>
        <v>69.89</v>
      </c>
      <c r="J6" s="5"/>
    </row>
    <row r="7" spans="1:10" ht="39.75" customHeight="1">
      <c r="A7" s="7" t="s">
        <v>23</v>
      </c>
      <c r="B7" s="14" t="s">
        <v>86</v>
      </c>
      <c r="C7" s="7" t="s">
        <v>24</v>
      </c>
      <c r="D7" s="7" t="s">
        <v>6</v>
      </c>
      <c r="E7" s="2">
        <v>63</v>
      </c>
      <c r="F7" s="2">
        <f t="shared" si="0"/>
        <v>18.9</v>
      </c>
      <c r="G7" s="2">
        <v>85</v>
      </c>
      <c r="H7" s="2">
        <f t="shared" si="1"/>
        <v>59.49999999999999</v>
      </c>
      <c r="I7" s="2">
        <f t="shared" si="2"/>
        <v>78.39999999999999</v>
      </c>
      <c r="J7" s="5" t="s">
        <v>77</v>
      </c>
    </row>
    <row r="8" spans="1:10" ht="39.75" customHeight="1">
      <c r="A8" s="7" t="s">
        <v>25</v>
      </c>
      <c r="B8" s="14" t="s">
        <v>87</v>
      </c>
      <c r="C8" s="7" t="s">
        <v>26</v>
      </c>
      <c r="D8" s="7" t="s">
        <v>6</v>
      </c>
      <c r="E8" s="2">
        <v>61</v>
      </c>
      <c r="F8" s="2">
        <f t="shared" si="0"/>
        <v>18.3</v>
      </c>
      <c r="G8" s="2">
        <v>85.46</v>
      </c>
      <c r="H8" s="2">
        <f t="shared" si="1"/>
        <v>59.82199999999999</v>
      </c>
      <c r="I8" s="2">
        <f t="shared" si="2"/>
        <v>78.12199999999999</v>
      </c>
      <c r="J8" s="5" t="s">
        <v>81</v>
      </c>
    </row>
    <row r="9" spans="1:10" ht="39.75" customHeight="1">
      <c r="A9" s="7" t="s">
        <v>25</v>
      </c>
      <c r="B9" s="14" t="s">
        <v>88</v>
      </c>
      <c r="C9" s="7"/>
      <c r="D9" s="7" t="s">
        <v>8</v>
      </c>
      <c r="E9" s="2">
        <v>61</v>
      </c>
      <c r="F9" s="2">
        <f t="shared" si="0"/>
        <v>18.3</v>
      </c>
      <c r="G9" s="2">
        <v>85.14</v>
      </c>
      <c r="H9" s="2">
        <f t="shared" si="1"/>
        <v>59.598</v>
      </c>
      <c r="I9" s="2">
        <f t="shared" si="2"/>
        <v>77.898</v>
      </c>
      <c r="J9" s="5"/>
    </row>
    <row r="10" spans="1:10" ht="39.75" customHeight="1">
      <c r="A10" s="7" t="s">
        <v>25</v>
      </c>
      <c r="B10" s="14" t="s">
        <v>89</v>
      </c>
      <c r="C10" s="7"/>
      <c r="D10" s="7" t="s">
        <v>8</v>
      </c>
      <c r="E10" s="2">
        <v>54</v>
      </c>
      <c r="F10" s="2">
        <f t="shared" si="0"/>
        <v>16.2</v>
      </c>
      <c r="G10" s="2">
        <v>84.3</v>
      </c>
      <c r="H10" s="2">
        <f t="shared" si="1"/>
        <v>59.00999999999999</v>
      </c>
      <c r="I10" s="2">
        <f t="shared" si="2"/>
        <v>75.21</v>
      </c>
      <c r="J10" s="5"/>
    </row>
    <row r="11" spans="1:10" ht="39.75" customHeight="1">
      <c r="A11" s="7" t="s">
        <v>25</v>
      </c>
      <c r="B11" s="14" t="s">
        <v>90</v>
      </c>
      <c r="C11" s="7"/>
      <c r="D11" s="7" t="s">
        <v>8</v>
      </c>
      <c r="E11" s="2">
        <v>47</v>
      </c>
      <c r="F11" s="2">
        <f t="shared" si="0"/>
        <v>14.1</v>
      </c>
      <c r="G11" s="2">
        <v>79.9</v>
      </c>
      <c r="H11" s="2">
        <f t="shared" si="1"/>
        <v>55.93</v>
      </c>
      <c r="I11" s="2">
        <f t="shared" si="2"/>
        <v>70.03</v>
      </c>
      <c r="J11" s="12"/>
    </row>
    <row r="12" spans="1:10" ht="39.75" customHeight="1">
      <c r="A12" s="14" t="s">
        <v>73</v>
      </c>
      <c r="B12" s="14" t="s">
        <v>91</v>
      </c>
      <c r="C12" s="2" t="s">
        <v>9</v>
      </c>
      <c r="D12" s="2" t="s">
        <v>8</v>
      </c>
      <c r="E12" s="1">
        <v>53</v>
      </c>
      <c r="F12" s="2">
        <f>E12*0.3</f>
        <v>15.899999999999999</v>
      </c>
      <c r="G12" s="1">
        <v>84.5</v>
      </c>
      <c r="H12" s="2">
        <f>G12*0.7</f>
        <v>59.15</v>
      </c>
      <c r="I12" s="2">
        <f>F12+H12</f>
        <v>75.05</v>
      </c>
      <c r="J12" s="5" t="s">
        <v>77</v>
      </c>
    </row>
    <row r="13" spans="1:10" ht="39.75" customHeight="1">
      <c r="A13" s="14" t="s">
        <v>68</v>
      </c>
      <c r="B13" s="14" t="s">
        <v>92</v>
      </c>
      <c r="C13" s="2"/>
      <c r="D13" s="2" t="s">
        <v>6</v>
      </c>
      <c r="E13" s="1">
        <v>56</v>
      </c>
      <c r="F13" s="2">
        <f t="shared" si="0"/>
        <v>16.8</v>
      </c>
      <c r="G13" s="1">
        <v>82.2</v>
      </c>
      <c r="H13" s="2">
        <f t="shared" si="1"/>
        <v>57.54</v>
      </c>
      <c r="I13" s="2">
        <f t="shared" si="2"/>
        <v>74.34</v>
      </c>
      <c r="J13" s="5"/>
    </row>
    <row r="14" spans="1:10" ht="39.75" customHeight="1">
      <c r="A14" s="11" t="s">
        <v>30</v>
      </c>
      <c r="B14" s="14" t="s">
        <v>93</v>
      </c>
      <c r="C14" s="11" t="s">
        <v>31</v>
      </c>
      <c r="D14" s="11" t="s">
        <v>6</v>
      </c>
      <c r="E14" s="2">
        <v>70</v>
      </c>
      <c r="F14" s="2">
        <f t="shared" si="0"/>
        <v>21</v>
      </c>
      <c r="G14" s="2">
        <v>86.56</v>
      </c>
      <c r="H14" s="2">
        <f t="shared" si="1"/>
        <v>60.592</v>
      </c>
      <c r="I14" s="2">
        <f t="shared" si="2"/>
        <v>81.592</v>
      </c>
      <c r="J14" s="5" t="s">
        <v>77</v>
      </c>
    </row>
    <row r="15" spans="1:10" ht="39.75" customHeight="1">
      <c r="A15" s="14" t="s">
        <v>96</v>
      </c>
      <c r="B15" s="14" t="s">
        <v>94</v>
      </c>
      <c r="C15" s="11"/>
      <c r="D15" s="11" t="s">
        <v>6</v>
      </c>
      <c r="E15" s="2">
        <v>59</v>
      </c>
      <c r="F15" s="2">
        <f t="shared" si="0"/>
        <v>17.7</v>
      </c>
      <c r="G15" s="2">
        <v>80.62</v>
      </c>
      <c r="H15" s="2">
        <f t="shared" si="1"/>
        <v>56.434</v>
      </c>
      <c r="I15" s="2">
        <f t="shared" si="2"/>
        <v>74.134</v>
      </c>
      <c r="J15" s="5"/>
    </row>
    <row r="16" spans="1:10" ht="39.75" customHeight="1">
      <c r="A16" s="14" t="s">
        <v>96</v>
      </c>
      <c r="B16" s="14" t="s">
        <v>95</v>
      </c>
      <c r="C16" s="11"/>
      <c r="D16" s="11" t="s">
        <v>6</v>
      </c>
      <c r="E16" s="2">
        <v>47</v>
      </c>
      <c r="F16" s="2">
        <f t="shared" si="0"/>
        <v>14.1</v>
      </c>
      <c r="G16" s="2">
        <v>0</v>
      </c>
      <c r="H16" s="2">
        <f t="shared" si="1"/>
        <v>0</v>
      </c>
      <c r="I16" s="2">
        <f t="shared" si="2"/>
        <v>14.1</v>
      </c>
      <c r="J16" s="15"/>
    </row>
    <row r="17" spans="1:10" ht="39.75" customHeight="1">
      <c r="A17" s="14" t="s">
        <v>75</v>
      </c>
      <c r="B17" s="16" t="s">
        <v>97</v>
      </c>
      <c r="C17" s="2" t="s">
        <v>37</v>
      </c>
      <c r="D17" s="2" t="s">
        <v>6</v>
      </c>
      <c r="E17" s="2">
        <v>51</v>
      </c>
      <c r="F17" s="2">
        <f>E17*0.3</f>
        <v>15.299999999999999</v>
      </c>
      <c r="G17" s="2">
        <v>81.9</v>
      </c>
      <c r="H17" s="2">
        <f>G17*0.7</f>
        <v>57.33</v>
      </c>
      <c r="I17" s="2">
        <f>F17+H17</f>
        <v>72.63</v>
      </c>
      <c r="J17" s="5" t="s">
        <v>77</v>
      </c>
    </row>
    <row r="18" spans="1:10" ht="39.75" customHeight="1">
      <c r="A18" s="14" t="s">
        <v>74</v>
      </c>
      <c r="B18" s="16" t="s">
        <v>98</v>
      </c>
      <c r="C18" s="2"/>
      <c r="D18" s="2" t="s">
        <v>8</v>
      </c>
      <c r="E18" s="2">
        <v>56</v>
      </c>
      <c r="F18" s="2">
        <f t="shared" si="0"/>
        <v>16.8</v>
      </c>
      <c r="G18" s="2">
        <v>79.2</v>
      </c>
      <c r="H18" s="2">
        <f t="shared" si="1"/>
        <v>55.44</v>
      </c>
      <c r="I18" s="2">
        <f t="shared" si="2"/>
        <v>72.24</v>
      </c>
      <c r="J18" s="5"/>
    </row>
    <row r="19" spans="1:10" ht="39.75" customHeight="1">
      <c r="A19" s="7" t="s">
        <v>38</v>
      </c>
      <c r="B19" s="16" t="s">
        <v>99</v>
      </c>
      <c r="C19" s="2" t="s">
        <v>40</v>
      </c>
      <c r="D19" s="2" t="s">
        <v>8</v>
      </c>
      <c r="E19" s="2">
        <v>65</v>
      </c>
      <c r="F19" s="2">
        <f t="shared" si="0"/>
        <v>19.5</v>
      </c>
      <c r="G19" s="2">
        <v>85.46</v>
      </c>
      <c r="H19" s="2">
        <f t="shared" si="1"/>
        <v>59.82199999999999</v>
      </c>
      <c r="I19" s="2">
        <f t="shared" si="2"/>
        <v>79.32199999999999</v>
      </c>
      <c r="J19" s="5" t="s">
        <v>77</v>
      </c>
    </row>
    <row r="20" spans="1:10" ht="39.75" customHeight="1">
      <c r="A20" s="7" t="s">
        <v>39</v>
      </c>
      <c r="B20" s="16" t="s">
        <v>100</v>
      </c>
      <c r="C20" s="2" t="s">
        <v>41</v>
      </c>
      <c r="D20" s="2" t="s">
        <v>6</v>
      </c>
      <c r="E20" s="2">
        <v>55</v>
      </c>
      <c r="F20" s="2">
        <f t="shared" si="0"/>
        <v>16.5</v>
      </c>
      <c r="G20" s="2">
        <v>80.7</v>
      </c>
      <c r="H20" s="2">
        <f t="shared" si="1"/>
        <v>56.489999999999995</v>
      </c>
      <c r="I20" s="2">
        <f t="shared" si="2"/>
        <v>72.99</v>
      </c>
      <c r="J20" s="5" t="s">
        <v>77</v>
      </c>
    </row>
    <row r="21" spans="1:10" ht="39.75" customHeight="1">
      <c r="A21" s="7" t="s">
        <v>39</v>
      </c>
      <c r="B21" s="16" t="s">
        <v>101</v>
      </c>
      <c r="C21" s="2"/>
      <c r="D21" s="2" t="s">
        <v>6</v>
      </c>
      <c r="E21" s="2">
        <v>51</v>
      </c>
      <c r="F21" s="2">
        <f t="shared" si="0"/>
        <v>15.299999999999999</v>
      </c>
      <c r="G21" s="2">
        <v>79.04</v>
      </c>
      <c r="H21" s="2">
        <f t="shared" si="1"/>
        <v>55.328</v>
      </c>
      <c r="I21" s="2">
        <f t="shared" si="2"/>
        <v>70.628</v>
      </c>
      <c r="J21" s="5"/>
    </row>
    <row r="22" spans="1:10" ht="39.75" customHeight="1">
      <c r="A22" s="7" t="s">
        <v>39</v>
      </c>
      <c r="B22" s="16" t="s">
        <v>102</v>
      </c>
      <c r="C22" s="2"/>
      <c r="D22" s="2" t="s">
        <v>6</v>
      </c>
      <c r="E22" s="2">
        <v>39</v>
      </c>
      <c r="F22" s="2">
        <f t="shared" si="0"/>
        <v>11.7</v>
      </c>
      <c r="G22" s="2">
        <v>0</v>
      </c>
      <c r="H22" s="2">
        <f t="shared" si="1"/>
        <v>0</v>
      </c>
      <c r="I22" s="2">
        <f t="shared" si="2"/>
        <v>11.7</v>
      </c>
      <c r="J22" s="14"/>
    </row>
    <row r="23" spans="1:10" ht="39.75" customHeight="1">
      <c r="A23" s="7" t="s">
        <v>10</v>
      </c>
      <c r="B23" s="16" t="s">
        <v>103</v>
      </c>
      <c r="C23" s="2" t="s">
        <v>13</v>
      </c>
      <c r="D23" s="2" t="s">
        <v>8</v>
      </c>
      <c r="E23" s="1">
        <v>68</v>
      </c>
      <c r="F23" s="2">
        <f t="shared" si="0"/>
        <v>20.4</v>
      </c>
      <c r="G23" s="1">
        <v>82.8</v>
      </c>
      <c r="H23" s="2">
        <f t="shared" si="1"/>
        <v>57.959999999999994</v>
      </c>
      <c r="I23" s="2">
        <f t="shared" si="2"/>
        <v>78.35999999999999</v>
      </c>
      <c r="J23" s="5" t="s">
        <v>77</v>
      </c>
    </row>
    <row r="24" spans="1:10" ht="39.75" customHeight="1">
      <c r="A24" s="7" t="s">
        <v>11</v>
      </c>
      <c r="B24" s="16" t="s">
        <v>104</v>
      </c>
      <c r="C24" s="2" t="s">
        <v>12</v>
      </c>
      <c r="D24" s="2" t="s">
        <v>6</v>
      </c>
      <c r="E24" s="1">
        <v>56</v>
      </c>
      <c r="F24" s="2">
        <f t="shared" si="0"/>
        <v>16.8</v>
      </c>
      <c r="G24" s="1">
        <v>82.8</v>
      </c>
      <c r="H24" s="2">
        <f t="shared" si="1"/>
        <v>57.959999999999994</v>
      </c>
      <c r="I24" s="2">
        <f t="shared" si="2"/>
        <v>74.75999999999999</v>
      </c>
      <c r="J24" s="5" t="s">
        <v>77</v>
      </c>
    </row>
    <row r="25" spans="1:10" ht="39.75" customHeight="1">
      <c r="A25" s="7" t="s">
        <v>11</v>
      </c>
      <c r="B25" s="16" t="s">
        <v>105</v>
      </c>
      <c r="C25" s="2"/>
      <c r="D25" s="2" t="s">
        <v>8</v>
      </c>
      <c r="E25" s="2">
        <v>48</v>
      </c>
      <c r="F25" s="2">
        <f t="shared" si="0"/>
        <v>14.399999999999999</v>
      </c>
      <c r="G25" s="2">
        <v>84.6</v>
      </c>
      <c r="H25" s="2">
        <f t="shared" si="1"/>
        <v>59.21999999999999</v>
      </c>
      <c r="I25" s="2">
        <f t="shared" si="2"/>
        <v>73.61999999999999</v>
      </c>
      <c r="J25" s="5"/>
    </row>
    <row r="26" spans="1:10" ht="39.75" customHeight="1">
      <c r="A26" s="14" t="s">
        <v>69</v>
      </c>
      <c r="B26" s="16" t="s">
        <v>106</v>
      </c>
      <c r="C26" s="2" t="s">
        <v>54</v>
      </c>
      <c r="D26" s="2" t="s">
        <v>6</v>
      </c>
      <c r="E26" s="2">
        <v>70</v>
      </c>
      <c r="F26" s="2">
        <f t="shared" si="0"/>
        <v>21</v>
      </c>
      <c r="G26" s="2">
        <v>79.6</v>
      </c>
      <c r="H26" s="2">
        <f t="shared" si="1"/>
        <v>55.71999999999999</v>
      </c>
      <c r="I26" s="2">
        <f t="shared" si="2"/>
        <v>76.72</v>
      </c>
      <c r="J26" s="5" t="s">
        <v>77</v>
      </c>
    </row>
    <row r="27" spans="1:10" ht="39.75" customHeight="1">
      <c r="A27" s="7" t="s">
        <v>55</v>
      </c>
      <c r="B27" s="16" t="s">
        <v>107</v>
      </c>
      <c r="C27" s="2" t="s">
        <v>56</v>
      </c>
      <c r="D27" s="8" t="s">
        <v>6</v>
      </c>
      <c r="E27" s="2">
        <v>55</v>
      </c>
      <c r="F27" s="2">
        <f t="shared" si="0"/>
        <v>16.5</v>
      </c>
      <c r="G27" s="2">
        <v>83.2</v>
      </c>
      <c r="H27" s="2">
        <f t="shared" si="1"/>
        <v>58.239999999999995</v>
      </c>
      <c r="I27" s="2">
        <f t="shared" si="2"/>
        <v>74.74</v>
      </c>
      <c r="J27" s="5" t="s">
        <v>77</v>
      </c>
    </row>
    <row r="28" spans="1:10" ht="39.75" customHeight="1">
      <c r="A28" s="7" t="s">
        <v>55</v>
      </c>
      <c r="B28" s="16" t="s">
        <v>108</v>
      </c>
      <c r="C28" s="8"/>
      <c r="D28" s="8" t="s">
        <v>8</v>
      </c>
      <c r="E28" s="2">
        <v>50</v>
      </c>
      <c r="F28" s="2">
        <f>E28*0.3</f>
        <v>15</v>
      </c>
      <c r="G28" s="2">
        <v>83.8</v>
      </c>
      <c r="H28" s="2">
        <f>G28*0.7</f>
        <v>58.66</v>
      </c>
      <c r="I28" s="2">
        <f>F28+H28</f>
        <v>73.66</v>
      </c>
      <c r="J28" s="12"/>
    </row>
    <row r="29" spans="1:10" ht="39.75" customHeight="1">
      <c r="A29" s="7" t="s">
        <v>55</v>
      </c>
      <c r="B29" s="16" t="s">
        <v>109</v>
      </c>
      <c r="C29" s="8"/>
      <c r="D29" s="8" t="s">
        <v>6</v>
      </c>
      <c r="E29" s="2">
        <v>56</v>
      </c>
      <c r="F29" s="2">
        <f>E29*0.3</f>
        <v>16.8</v>
      </c>
      <c r="G29" s="2">
        <v>72.8</v>
      </c>
      <c r="H29" s="2">
        <f>G29*0.7</f>
        <v>50.959999999999994</v>
      </c>
      <c r="I29" s="2">
        <f>F29+H29</f>
        <v>67.75999999999999</v>
      </c>
      <c r="J29" s="5"/>
    </row>
    <row r="30" spans="1:10" ht="39.75" customHeight="1">
      <c r="A30" s="7" t="s">
        <v>55</v>
      </c>
      <c r="B30" s="16" t="s">
        <v>110</v>
      </c>
      <c r="C30" s="8"/>
      <c r="D30" s="8" t="s">
        <v>6</v>
      </c>
      <c r="E30" s="2">
        <v>54</v>
      </c>
      <c r="F30" s="2">
        <f t="shared" si="0"/>
        <v>16.2</v>
      </c>
      <c r="G30" s="2">
        <v>0</v>
      </c>
      <c r="H30" s="2">
        <f t="shared" si="1"/>
        <v>0</v>
      </c>
      <c r="I30" s="2">
        <f t="shared" si="2"/>
        <v>16.2</v>
      </c>
      <c r="J30" s="14"/>
    </row>
    <row r="31" spans="1:10" ht="39.75" customHeight="1">
      <c r="A31" s="7" t="s">
        <v>14</v>
      </c>
      <c r="B31" s="16" t="s">
        <v>111</v>
      </c>
      <c r="C31" s="2" t="s">
        <v>15</v>
      </c>
      <c r="D31" s="2" t="s">
        <v>8</v>
      </c>
      <c r="E31" s="1">
        <v>60</v>
      </c>
      <c r="F31" s="2">
        <f>E31*0.3</f>
        <v>18</v>
      </c>
      <c r="G31" s="1">
        <v>86.2</v>
      </c>
      <c r="H31" s="2">
        <f>G31*0.7</f>
        <v>60.339999999999996</v>
      </c>
      <c r="I31" s="2">
        <f>F31+H31</f>
        <v>78.34</v>
      </c>
      <c r="J31" s="5" t="s">
        <v>77</v>
      </c>
    </row>
    <row r="32" spans="1:10" ht="39.75" customHeight="1">
      <c r="A32" s="14" t="s">
        <v>76</v>
      </c>
      <c r="B32" s="16" t="s">
        <v>112</v>
      </c>
      <c r="C32" s="8"/>
      <c r="D32" s="8" t="s">
        <v>6</v>
      </c>
      <c r="E32" s="2">
        <v>62</v>
      </c>
      <c r="F32" s="2">
        <f t="shared" si="0"/>
        <v>18.599999999999998</v>
      </c>
      <c r="G32" s="2">
        <v>85.2</v>
      </c>
      <c r="H32" s="2">
        <f t="shared" si="1"/>
        <v>59.64</v>
      </c>
      <c r="I32" s="2">
        <f t="shared" si="2"/>
        <v>78.24</v>
      </c>
      <c r="J32" s="5"/>
    </row>
    <row r="33" spans="1:10" ht="39.75" customHeight="1">
      <c r="A33" s="7" t="s">
        <v>16</v>
      </c>
      <c r="B33" s="16" t="s">
        <v>113</v>
      </c>
      <c r="C33" s="2"/>
      <c r="D33" s="2" t="s">
        <v>6</v>
      </c>
      <c r="E33" s="2">
        <v>53</v>
      </c>
      <c r="F33" s="2">
        <f t="shared" si="0"/>
        <v>15.899999999999999</v>
      </c>
      <c r="G33" s="2">
        <v>0</v>
      </c>
      <c r="H33" s="2">
        <f t="shared" si="1"/>
        <v>0</v>
      </c>
      <c r="I33" s="2">
        <f t="shared" si="2"/>
        <v>15.899999999999999</v>
      </c>
      <c r="J33" s="14"/>
    </row>
    <row r="34" spans="1:10" ht="39.75" customHeight="1">
      <c r="A34" s="11" t="s">
        <v>27</v>
      </c>
      <c r="B34" s="16" t="s">
        <v>114</v>
      </c>
      <c r="C34" s="8" t="s">
        <v>28</v>
      </c>
      <c r="D34" s="2" t="s">
        <v>8</v>
      </c>
      <c r="E34" s="2">
        <v>62</v>
      </c>
      <c r="F34" s="2">
        <f t="shared" si="0"/>
        <v>18.599999999999998</v>
      </c>
      <c r="G34" s="2">
        <v>84.6</v>
      </c>
      <c r="H34" s="2">
        <f t="shared" si="1"/>
        <v>59.21999999999999</v>
      </c>
      <c r="I34" s="2">
        <f t="shared" si="2"/>
        <v>77.82</v>
      </c>
      <c r="J34" s="5" t="s">
        <v>77</v>
      </c>
    </row>
    <row r="35" spans="1:10" ht="39.75" customHeight="1">
      <c r="A35" s="7" t="s">
        <v>29</v>
      </c>
      <c r="B35" s="16" t="s">
        <v>115</v>
      </c>
      <c r="C35" s="2"/>
      <c r="D35" s="2" t="s">
        <v>8</v>
      </c>
      <c r="E35" s="2">
        <v>52</v>
      </c>
      <c r="F35" s="2">
        <f t="shared" si="0"/>
        <v>15.6</v>
      </c>
      <c r="G35" s="2">
        <v>83.8</v>
      </c>
      <c r="H35" s="2">
        <f t="shared" si="1"/>
        <v>58.66</v>
      </c>
      <c r="I35" s="2">
        <f t="shared" si="2"/>
        <v>74.25999999999999</v>
      </c>
      <c r="J35" s="5"/>
    </row>
    <row r="36" spans="1:10" ht="39.75" customHeight="1">
      <c r="A36" s="7" t="s">
        <v>29</v>
      </c>
      <c r="B36" s="16" t="s">
        <v>116</v>
      </c>
      <c r="C36" s="8"/>
      <c r="D36" s="8" t="s">
        <v>8</v>
      </c>
      <c r="E36" s="2">
        <v>43</v>
      </c>
      <c r="F36" s="2">
        <f t="shared" si="0"/>
        <v>12.9</v>
      </c>
      <c r="G36" s="2">
        <v>0</v>
      </c>
      <c r="H36" s="2">
        <f t="shared" si="1"/>
        <v>0</v>
      </c>
      <c r="I36" s="2">
        <f t="shared" si="2"/>
        <v>12.9</v>
      </c>
      <c r="J36" s="14"/>
    </row>
    <row r="37" spans="1:10" ht="39.75" customHeight="1">
      <c r="A37" s="7" t="s">
        <v>32</v>
      </c>
      <c r="B37" s="16" t="s">
        <v>117</v>
      </c>
      <c r="C37" s="7" t="s">
        <v>33</v>
      </c>
      <c r="D37" s="7" t="s">
        <v>6</v>
      </c>
      <c r="E37" s="2">
        <v>66</v>
      </c>
      <c r="F37" s="2">
        <f t="shared" si="0"/>
        <v>19.8</v>
      </c>
      <c r="G37" s="2">
        <v>83.2</v>
      </c>
      <c r="H37" s="2">
        <f t="shared" si="1"/>
        <v>58.239999999999995</v>
      </c>
      <c r="I37" s="2">
        <f t="shared" si="2"/>
        <v>78.03999999999999</v>
      </c>
      <c r="J37" s="5" t="s">
        <v>77</v>
      </c>
    </row>
    <row r="38" spans="1:10" ht="39.75" customHeight="1">
      <c r="A38" s="14" t="s">
        <v>70</v>
      </c>
      <c r="B38" s="16" t="s">
        <v>118</v>
      </c>
      <c r="C38" s="7"/>
      <c r="D38" s="7" t="s">
        <v>8</v>
      </c>
      <c r="E38" s="2">
        <v>58</v>
      </c>
      <c r="F38" s="2">
        <f t="shared" si="0"/>
        <v>17.4</v>
      </c>
      <c r="G38" s="2">
        <v>82.4</v>
      </c>
      <c r="H38" s="2">
        <f t="shared" si="1"/>
        <v>57.68</v>
      </c>
      <c r="I38" s="2">
        <f t="shared" si="2"/>
        <v>75.08</v>
      </c>
      <c r="J38" s="5"/>
    </row>
    <row r="39" spans="1:10" ht="39.75" customHeight="1">
      <c r="A39" s="7" t="s">
        <v>34</v>
      </c>
      <c r="B39" s="16" t="s">
        <v>119</v>
      </c>
      <c r="C39" s="7" t="s">
        <v>35</v>
      </c>
      <c r="D39" s="11" t="s">
        <v>8</v>
      </c>
      <c r="E39" s="2">
        <v>54</v>
      </c>
      <c r="F39" s="2">
        <f t="shared" si="0"/>
        <v>16.2</v>
      </c>
      <c r="G39" s="2">
        <v>82.2</v>
      </c>
      <c r="H39" s="2">
        <f t="shared" si="1"/>
        <v>57.54</v>
      </c>
      <c r="I39" s="2">
        <f t="shared" si="2"/>
        <v>73.74</v>
      </c>
      <c r="J39" s="5" t="s">
        <v>77</v>
      </c>
    </row>
    <row r="40" spans="1:10" ht="39.75" customHeight="1">
      <c r="A40" s="7" t="s">
        <v>36</v>
      </c>
      <c r="B40" s="16" t="s">
        <v>120</v>
      </c>
      <c r="C40" s="7"/>
      <c r="D40" s="7" t="s">
        <v>8</v>
      </c>
      <c r="E40" s="2">
        <v>50</v>
      </c>
      <c r="F40" s="2">
        <f t="shared" si="0"/>
        <v>15</v>
      </c>
      <c r="G40" s="2">
        <v>78.6</v>
      </c>
      <c r="H40" s="2">
        <f t="shared" si="1"/>
        <v>55.019999999999996</v>
      </c>
      <c r="I40" s="2">
        <f t="shared" si="2"/>
        <v>70.02</v>
      </c>
      <c r="J40" s="5"/>
    </row>
    <row r="41" spans="1:10" ht="39.75" customHeight="1">
      <c r="A41" s="7" t="s">
        <v>36</v>
      </c>
      <c r="B41" s="16" t="s">
        <v>121</v>
      </c>
      <c r="C41" s="7"/>
      <c r="D41" s="7" t="s">
        <v>8</v>
      </c>
      <c r="E41" s="2">
        <v>48</v>
      </c>
      <c r="F41" s="2">
        <f t="shared" si="0"/>
        <v>14.399999999999999</v>
      </c>
      <c r="G41" s="2">
        <v>79.2</v>
      </c>
      <c r="H41" s="2">
        <f t="shared" si="1"/>
        <v>55.44</v>
      </c>
      <c r="I41" s="2">
        <f t="shared" si="2"/>
        <v>69.84</v>
      </c>
      <c r="J41" s="5"/>
    </row>
    <row r="42" spans="1:10" ht="39.75" customHeight="1">
      <c r="A42" s="7" t="s">
        <v>5</v>
      </c>
      <c r="B42" s="16" t="s">
        <v>122</v>
      </c>
      <c r="C42" s="2" t="s">
        <v>7</v>
      </c>
      <c r="D42" s="2" t="s">
        <v>8</v>
      </c>
      <c r="E42" s="2">
        <v>66</v>
      </c>
      <c r="F42" s="2">
        <f t="shared" si="0"/>
        <v>19.8</v>
      </c>
      <c r="G42" s="2">
        <v>85.3</v>
      </c>
      <c r="H42" s="2">
        <f t="shared" si="1"/>
        <v>59.709999999999994</v>
      </c>
      <c r="I42" s="2">
        <f t="shared" si="2"/>
        <v>79.50999999999999</v>
      </c>
      <c r="J42" s="5" t="s">
        <v>77</v>
      </c>
    </row>
    <row r="43" spans="1:10" ht="39.75" customHeight="1">
      <c r="A43" s="14" t="s">
        <v>71</v>
      </c>
      <c r="B43" s="16" t="s">
        <v>123</v>
      </c>
      <c r="C43" s="2"/>
      <c r="D43" s="2" t="s">
        <v>6</v>
      </c>
      <c r="E43" s="1">
        <v>62</v>
      </c>
      <c r="F43" s="2">
        <f t="shared" si="0"/>
        <v>18.599999999999998</v>
      </c>
      <c r="G43" s="1">
        <v>0</v>
      </c>
      <c r="H43" s="2">
        <f t="shared" si="1"/>
        <v>0</v>
      </c>
      <c r="I43" s="2">
        <f t="shared" si="2"/>
        <v>18.599999999999998</v>
      </c>
      <c r="J43" s="14"/>
    </row>
    <row r="44" spans="1:10" ht="39.75" customHeight="1">
      <c r="A44" s="9" t="s">
        <v>17</v>
      </c>
      <c r="B44" s="16" t="s">
        <v>124</v>
      </c>
      <c r="C44" s="10" t="s">
        <v>18</v>
      </c>
      <c r="D44" s="10" t="s">
        <v>8</v>
      </c>
      <c r="E44" s="2">
        <v>60</v>
      </c>
      <c r="F44" s="2">
        <f t="shared" si="0"/>
        <v>18</v>
      </c>
      <c r="G44" s="2">
        <v>84.4</v>
      </c>
      <c r="H44" s="2">
        <f t="shared" si="1"/>
        <v>59.08</v>
      </c>
      <c r="I44" s="2">
        <f t="shared" si="2"/>
        <v>77.08</v>
      </c>
      <c r="J44" s="5" t="s">
        <v>77</v>
      </c>
    </row>
    <row r="45" spans="1:10" ht="39.75" customHeight="1">
      <c r="A45" s="9" t="s">
        <v>19</v>
      </c>
      <c r="B45" s="16" t="s">
        <v>125</v>
      </c>
      <c r="C45" s="10"/>
      <c r="D45" s="10" t="s">
        <v>6</v>
      </c>
      <c r="E45" s="2">
        <v>59</v>
      </c>
      <c r="F45" s="2">
        <f t="shared" si="0"/>
        <v>17.7</v>
      </c>
      <c r="G45" s="2">
        <v>81.78</v>
      </c>
      <c r="H45" s="2">
        <f t="shared" si="1"/>
        <v>57.245999999999995</v>
      </c>
      <c r="I45" s="2">
        <f t="shared" si="2"/>
        <v>74.946</v>
      </c>
      <c r="J45" s="5"/>
    </row>
    <row r="46" spans="1:10" ht="39.75" customHeight="1">
      <c r="A46" s="9" t="s">
        <v>19</v>
      </c>
      <c r="B46" s="16" t="s">
        <v>126</v>
      </c>
      <c r="C46" s="10"/>
      <c r="D46" s="10" t="s">
        <v>8</v>
      </c>
      <c r="E46" s="2">
        <v>52</v>
      </c>
      <c r="F46" s="2">
        <f t="shared" si="0"/>
        <v>15.6</v>
      </c>
      <c r="G46" s="2">
        <v>82.76</v>
      </c>
      <c r="H46" s="2">
        <f t="shared" si="1"/>
        <v>57.932</v>
      </c>
      <c r="I46" s="2">
        <f t="shared" si="2"/>
        <v>73.532</v>
      </c>
      <c r="J46" s="5"/>
    </row>
    <row r="47" spans="1:10" ht="39.75" customHeight="1">
      <c r="A47" s="7" t="s">
        <v>42</v>
      </c>
      <c r="B47" s="16" t="s">
        <v>127</v>
      </c>
      <c r="C47" s="2" t="s">
        <v>43</v>
      </c>
      <c r="D47" s="3" t="s">
        <v>6</v>
      </c>
      <c r="E47" s="2">
        <v>54</v>
      </c>
      <c r="F47" s="2">
        <f t="shared" si="0"/>
        <v>16.2</v>
      </c>
      <c r="G47" s="2">
        <v>82</v>
      </c>
      <c r="H47" s="2">
        <f t="shared" si="1"/>
        <v>57.4</v>
      </c>
      <c r="I47" s="2">
        <f t="shared" si="2"/>
        <v>73.6</v>
      </c>
      <c r="J47" s="5" t="s">
        <v>77</v>
      </c>
    </row>
    <row r="48" spans="1:10" ht="39.75" customHeight="1">
      <c r="A48" s="7" t="s">
        <v>44</v>
      </c>
      <c r="B48" s="16" t="s">
        <v>128</v>
      </c>
      <c r="C48" s="2"/>
      <c r="D48" s="2" t="s">
        <v>6</v>
      </c>
      <c r="E48" s="2">
        <v>48</v>
      </c>
      <c r="F48" s="2">
        <f t="shared" si="0"/>
        <v>14.399999999999999</v>
      </c>
      <c r="G48" s="2">
        <v>78.76</v>
      </c>
      <c r="H48" s="2">
        <f t="shared" si="1"/>
        <v>55.132</v>
      </c>
      <c r="I48" s="2">
        <f t="shared" si="2"/>
        <v>69.532</v>
      </c>
      <c r="J48" s="5"/>
    </row>
    <row r="49" spans="1:10" ht="39.75" customHeight="1">
      <c r="A49" s="7" t="s">
        <v>45</v>
      </c>
      <c r="B49" s="16" t="s">
        <v>129</v>
      </c>
      <c r="C49" s="2" t="s">
        <v>46</v>
      </c>
      <c r="D49" s="2" t="s">
        <v>6</v>
      </c>
      <c r="E49" s="2">
        <v>66</v>
      </c>
      <c r="F49" s="2">
        <f>E49*0.3</f>
        <v>19.8</v>
      </c>
      <c r="G49" s="2">
        <v>83.96</v>
      </c>
      <c r="H49" s="2">
        <f>G49*0.7</f>
        <v>58.77199999999999</v>
      </c>
      <c r="I49" s="2">
        <f>F49+H49</f>
        <v>78.57199999999999</v>
      </c>
      <c r="J49" s="5" t="s">
        <v>77</v>
      </c>
    </row>
    <row r="50" spans="1:10" ht="39.75" customHeight="1">
      <c r="A50" s="14" t="s">
        <v>78</v>
      </c>
      <c r="B50" s="16" t="s">
        <v>130</v>
      </c>
      <c r="C50" s="2" t="s">
        <v>48</v>
      </c>
      <c r="D50" s="2" t="s">
        <v>8</v>
      </c>
      <c r="E50" s="2">
        <v>67</v>
      </c>
      <c r="F50" s="2">
        <f t="shared" si="0"/>
        <v>20.099999999999998</v>
      </c>
      <c r="G50" s="2">
        <v>82.9</v>
      </c>
      <c r="H50" s="2">
        <f t="shared" si="1"/>
        <v>58.03</v>
      </c>
      <c r="I50" s="2">
        <f t="shared" si="2"/>
        <v>78.13</v>
      </c>
      <c r="J50" s="5" t="s">
        <v>77</v>
      </c>
    </row>
    <row r="51" spans="1:10" ht="39.75" customHeight="1">
      <c r="A51" s="7" t="s">
        <v>47</v>
      </c>
      <c r="B51" s="16" t="s">
        <v>131</v>
      </c>
      <c r="C51" s="2" t="s">
        <v>49</v>
      </c>
      <c r="D51" s="2" t="s">
        <v>6</v>
      </c>
      <c r="E51" s="2">
        <v>63</v>
      </c>
      <c r="F51" s="2">
        <f t="shared" si="0"/>
        <v>18.9</v>
      </c>
      <c r="G51" s="2">
        <v>84.5</v>
      </c>
      <c r="H51" s="2">
        <f t="shared" si="1"/>
        <v>59.15</v>
      </c>
      <c r="I51" s="2">
        <f t="shared" si="2"/>
        <v>78.05</v>
      </c>
      <c r="J51" s="5" t="s">
        <v>77</v>
      </c>
    </row>
    <row r="52" spans="1:10" ht="39.75" customHeight="1">
      <c r="A52" s="7" t="s">
        <v>47</v>
      </c>
      <c r="B52" s="16" t="s">
        <v>132</v>
      </c>
      <c r="C52" s="2"/>
      <c r="D52" s="2" t="s">
        <v>8</v>
      </c>
      <c r="E52" s="2">
        <v>56</v>
      </c>
      <c r="F52" s="2">
        <f>E52*0.3</f>
        <v>16.8</v>
      </c>
      <c r="G52" s="2">
        <v>85.8</v>
      </c>
      <c r="H52" s="2">
        <f>G52*0.7</f>
        <v>60.059999999999995</v>
      </c>
      <c r="I52" s="2">
        <f>F52+H52</f>
        <v>76.86</v>
      </c>
      <c r="J52" s="5"/>
    </row>
    <row r="53" spans="1:10" ht="39.75" customHeight="1">
      <c r="A53" s="7" t="s">
        <v>47</v>
      </c>
      <c r="B53" s="16" t="s">
        <v>133</v>
      </c>
      <c r="C53" s="2"/>
      <c r="D53" s="2" t="s">
        <v>6</v>
      </c>
      <c r="E53" s="2">
        <v>62</v>
      </c>
      <c r="F53" s="2">
        <f t="shared" si="0"/>
        <v>18.599999999999998</v>
      </c>
      <c r="G53" s="2">
        <v>81.8</v>
      </c>
      <c r="H53" s="2">
        <f t="shared" si="1"/>
        <v>57.25999999999999</v>
      </c>
      <c r="I53" s="2">
        <f t="shared" si="2"/>
        <v>75.85999999999999</v>
      </c>
      <c r="J53" s="5"/>
    </row>
    <row r="54" spans="1:10" ht="39.75" customHeight="1">
      <c r="A54" s="7" t="s">
        <v>47</v>
      </c>
      <c r="B54" s="16" t="s">
        <v>134</v>
      </c>
      <c r="C54" s="8"/>
      <c r="D54" s="8" t="s">
        <v>6</v>
      </c>
      <c r="E54" s="2">
        <v>57</v>
      </c>
      <c r="F54" s="2">
        <f>E54*0.3</f>
        <v>17.099999999999998</v>
      </c>
      <c r="G54" s="2">
        <v>81.1</v>
      </c>
      <c r="H54" s="2">
        <f>G54*0.7</f>
        <v>56.76999999999999</v>
      </c>
      <c r="I54" s="2">
        <f>F54+H54</f>
        <v>73.86999999999999</v>
      </c>
      <c r="J54" s="5"/>
    </row>
    <row r="55" spans="1:10" ht="39.75" customHeight="1">
      <c r="A55" s="7" t="s">
        <v>47</v>
      </c>
      <c r="B55" s="16" t="s">
        <v>135</v>
      </c>
      <c r="C55" s="2"/>
      <c r="D55" s="2" t="s">
        <v>6</v>
      </c>
      <c r="E55" s="2">
        <v>60</v>
      </c>
      <c r="F55" s="2">
        <f t="shared" si="0"/>
        <v>18</v>
      </c>
      <c r="G55" s="2">
        <v>78.9</v>
      </c>
      <c r="H55" s="2">
        <f t="shared" si="1"/>
        <v>55.230000000000004</v>
      </c>
      <c r="I55" s="2">
        <f t="shared" si="2"/>
        <v>73.23</v>
      </c>
      <c r="J55" s="5"/>
    </row>
    <row r="56" spans="1:10" ht="39.75" customHeight="1">
      <c r="A56" s="7" t="s">
        <v>47</v>
      </c>
      <c r="B56" s="16" t="s">
        <v>136</v>
      </c>
      <c r="C56" s="2"/>
      <c r="D56" s="2" t="s">
        <v>6</v>
      </c>
      <c r="E56" s="2">
        <v>58</v>
      </c>
      <c r="F56" s="2">
        <f t="shared" si="0"/>
        <v>17.4</v>
      </c>
      <c r="G56" s="2">
        <v>0</v>
      </c>
      <c r="H56" s="2">
        <f t="shared" si="1"/>
        <v>0</v>
      </c>
      <c r="I56" s="2">
        <f t="shared" si="2"/>
        <v>17.4</v>
      </c>
      <c r="J56" s="14"/>
    </row>
    <row r="57" spans="1:10" ht="39.75" customHeight="1">
      <c r="A57" s="7" t="s">
        <v>50</v>
      </c>
      <c r="B57" s="16" t="s">
        <v>137</v>
      </c>
      <c r="C57" s="2" t="s">
        <v>53</v>
      </c>
      <c r="D57" s="3" t="s">
        <v>8</v>
      </c>
      <c r="E57" s="2">
        <v>66</v>
      </c>
      <c r="F57" s="2">
        <f aca="true" t="shared" si="3" ref="F57:F74">E57*0.3</f>
        <v>19.8</v>
      </c>
      <c r="G57" s="2">
        <v>85.8</v>
      </c>
      <c r="H57" s="2">
        <f aca="true" t="shared" si="4" ref="H57:H74">G57*0.7</f>
        <v>60.059999999999995</v>
      </c>
      <c r="I57" s="2">
        <f aca="true" t="shared" si="5" ref="I57:I74">F57+H57</f>
        <v>79.86</v>
      </c>
      <c r="J57" s="5" t="s">
        <v>77</v>
      </c>
    </row>
    <row r="58" spans="1:10" ht="39.75" customHeight="1">
      <c r="A58" s="14" t="s">
        <v>72</v>
      </c>
      <c r="B58" s="16" t="s">
        <v>138</v>
      </c>
      <c r="C58" s="2" t="s">
        <v>51</v>
      </c>
      <c r="D58" s="2" t="s">
        <v>6</v>
      </c>
      <c r="E58" s="2">
        <v>62</v>
      </c>
      <c r="F58" s="2">
        <f t="shared" si="3"/>
        <v>18.599999999999998</v>
      </c>
      <c r="G58" s="2">
        <v>82.14</v>
      </c>
      <c r="H58" s="2">
        <f t="shared" si="4"/>
        <v>57.498</v>
      </c>
      <c r="I58" s="2">
        <f t="shared" si="5"/>
        <v>76.098</v>
      </c>
      <c r="J58" s="5" t="s">
        <v>77</v>
      </c>
    </row>
    <row r="59" spans="1:10" ht="39.75" customHeight="1">
      <c r="A59" s="7" t="s">
        <v>52</v>
      </c>
      <c r="B59" s="16" t="s">
        <v>139</v>
      </c>
      <c r="C59" s="2"/>
      <c r="D59" s="2" t="s">
        <v>6</v>
      </c>
      <c r="E59" s="2">
        <v>54</v>
      </c>
      <c r="F59" s="2">
        <f>E59*0.3</f>
        <v>16.2</v>
      </c>
      <c r="G59" s="2">
        <v>84.5</v>
      </c>
      <c r="H59" s="2">
        <f>G59*0.7</f>
        <v>59.15</v>
      </c>
      <c r="I59" s="2">
        <f>F59+H59</f>
        <v>75.35</v>
      </c>
      <c r="J59" s="5"/>
    </row>
    <row r="60" spans="1:10" ht="39.75" customHeight="1">
      <c r="A60" s="7" t="s">
        <v>52</v>
      </c>
      <c r="B60" s="16" t="s">
        <v>140</v>
      </c>
      <c r="C60" s="2"/>
      <c r="D60" s="2" t="s">
        <v>8</v>
      </c>
      <c r="E60" s="2">
        <v>61</v>
      </c>
      <c r="F60" s="2">
        <f t="shared" si="3"/>
        <v>18.3</v>
      </c>
      <c r="G60" s="2">
        <v>81.08</v>
      </c>
      <c r="H60" s="2">
        <f t="shared" si="4"/>
        <v>56.75599999999999</v>
      </c>
      <c r="I60" s="2">
        <f t="shared" si="5"/>
        <v>75.056</v>
      </c>
      <c r="J60" s="5"/>
    </row>
    <row r="61" spans="1:10" ht="39.75" customHeight="1">
      <c r="A61" s="7" t="s">
        <v>52</v>
      </c>
      <c r="B61" s="16" t="s">
        <v>141</v>
      </c>
      <c r="C61" s="2"/>
      <c r="D61" s="3" t="s">
        <v>8</v>
      </c>
      <c r="E61" s="2">
        <v>57</v>
      </c>
      <c r="F61" s="2">
        <f t="shared" si="3"/>
        <v>17.099999999999998</v>
      </c>
      <c r="G61" s="2">
        <v>80.24</v>
      </c>
      <c r="H61" s="2">
        <f t="shared" si="4"/>
        <v>56.16799999999999</v>
      </c>
      <c r="I61" s="2">
        <f t="shared" si="5"/>
        <v>73.26799999999999</v>
      </c>
      <c r="J61" s="5"/>
    </row>
    <row r="62" spans="1:10" ht="39.75" customHeight="1">
      <c r="A62" s="7" t="s">
        <v>57</v>
      </c>
      <c r="B62" s="16" t="s">
        <v>142</v>
      </c>
      <c r="C62" s="3" t="s">
        <v>58</v>
      </c>
      <c r="D62" s="3" t="s">
        <v>8</v>
      </c>
      <c r="E62" s="2">
        <v>51</v>
      </c>
      <c r="F62" s="2">
        <f aca="true" t="shared" si="6" ref="F62:F67">E62*0.3</f>
        <v>15.299999999999999</v>
      </c>
      <c r="G62" s="2">
        <v>98</v>
      </c>
      <c r="H62" s="2">
        <f aca="true" t="shared" si="7" ref="H62:H67">G62*0.7</f>
        <v>68.6</v>
      </c>
      <c r="I62" s="2">
        <f aca="true" t="shared" si="8" ref="I62:I67">F62+H62</f>
        <v>83.89999999999999</v>
      </c>
      <c r="J62" s="5" t="s">
        <v>77</v>
      </c>
    </row>
    <row r="63" spans="1:10" ht="39.75" customHeight="1">
      <c r="A63" s="7" t="s">
        <v>59</v>
      </c>
      <c r="B63" s="16" t="s">
        <v>143</v>
      </c>
      <c r="C63" s="3" t="s">
        <v>62</v>
      </c>
      <c r="D63" s="3" t="s">
        <v>8</v>
      </c>
      <c r="E63" s="2">
        <v>51</v>
      </c>
      <c r="F63" s="2">
        <f t="shared" si="6"/>
        <v>15.299999999999999</v>
      </c>
      <c r="G63" s="2">
        <v>98</v>
      </c>
      <c r="H63" s="2">
        <f t="shared" si="7"/>
        <v>68.6</v>
      </c>
      <c r="I63" s="2">
        <f t="shared" si="8"/>
        <v>83.89999999999999</v>
      </c>
      <c r="J63" s="5" t="s">
        <v>77</v>
      </c>
    </row>
    <row r="64" spans="1:10" ht="39.75" customHeight="1">
      <c r="A64" s="7" t="s">
        <v>59</v>
      </c>
      <c r="B64" s="16" t="s">
        <v>144</v>
      </c>
      <c r="C64" s="3" t="s">
        <v>60</v>
      </c>
      <c r="D64" s="3" t="s">
        <v>8</v>
      </c>
      <c r="E64" s="2">
        <v>48</v>
      </c>
      <c r="F64" s="2">
        <f t="shared" si="6"/>
        <v>14.399999999999999</v>
      </c>
      <c r="G64" s="2">
        <v>95.33</v>
      </c>
      <c r="H64" s="2">
        <f t="shared" si="7"/>
        <v>66.731</v>
      </c>
      <c r="I64" s="2">
        <f t="shared" si="8"/>
        <v>81.131</v>
      </c>
      <c r="J64" s="5" t="s">
        <v>77</v>
      </c>
    </row>
    <row r="65" spans="1:10" ht="39.75" customHeight="1">
      <c r="A65" s="7" t="s">
        <v>59</v>
      </c>
      <c r="B65" s="16" t="s">
        <v>145</v>
      </c>
      <c r="C65" s="3" t="s">
        <v>61</v>
      </c>
      <c r="D65" s="3" t="s">
        <v>8</v>
      </c>
      <c r="E65" s="2">
        <v>45</v>
      </c>
      <c r="F65" s="2">
        <f t="shared" si="6"/>
        <v>13.5</v>
      </c>
      <c r="G65" s="2">
        <v>96.33</v>
      </c>
      <c r="H65" s="2">
        <f t="shared" si="7"/>
        <v>67.431</v>
      </c>
      <c r="I65" s="2">
        <f t="shared" si="8"/>
        <v>80.931</v>
      </c>
      <c r="J65" s="5" t="s">
        <v>77</v>
      </c>
    </row>
    <row r="66" spans="1:10" ht="39.75" customHeight="1">
      <c r="A66" s="7" t="s">
        <v>59</v>
      </c>
      <c r="B66" s="16" t="s">
        <v>146</v>
      </c>
      <c r="C66" s="3" t="s">
        <v>63</v>
      </c>
      <c r="D66" s="3" t="s">
        <v>8</v>
      </c>
      <c r="E66" s="2">
        <v>55</v>
      </c>
      <c r="F66" s="2">
        <f t="shared" si="6"/>
        <v>16.5</v>
      </c>
      <c r="G66" s="2">
        <v>91.17</v>
      </c>
      <c r="H66" s="2">
        <f t="shared" si="7"/>
        <v>63.818999999999996</v>
      </c>
      <c r="I66" s="2">
        <f t="shared" si="8"/>
        <v>80.31899999999999</v>
      </c>
      <c r="J66" s="5" t="s">
        <v>77</v>
      </c>
    </row>
    <row r="67" spans="1:10" ht="39.75" customHeight="1">
      <c r="A67" s="7" t="s">
        <v>59</v>
      </c>
      <c r="B67" s="16" t="s">
        <v>147</v>
      </c>
      <c r="C67" s="3"/>
      <c r="D67" s="3" t="s">
        <v>8</v>
      </c>
      <c r="E67" s="2">
        <v>54</v>
      </c>
      <c r="F67" s="2">
        <f t="shared" si="6"/>
        <v>16.2</v>
      </c>
      <c r="G67" s="2">
        <v>91.33</v>
      </c>
      <c r="H67" s="2">
        <f t="shared" si="7"/>
        <v>63.931</v>
      </c>
      <c r="I67" s="2">
        <f t="shared" si="8"/>
        <v>80.131</v>
      </c>
      <c r="J67" s="5"/>
    </row>
    <row r="68" spans="1:10" ht="39.75" customHeight="1">
      <c r="A68" s="14" t="s">
        <v>79</v>
      </c>
      <c r="B68" s="16" t="s">
        <v>148</v>
      </c>
      <c r="C68" s="3"/>
      <c r="D68" s="3" t="s">
        <v>8</v>
      </c>
      <c r="E68" s="2">
        <v>57</v>
      </c>
      <c r="F68" s="2">
        <f t="shared" si="3"/>
        <v>17.099999999999998</v>
      </c>
      <c r="G68" s="2">
        <v>86.67</v>
      </c>
      <c r="H68" s="2">
        <f t="shared" si="4"/>
        <v>60.669</v>
      </c>
      <c r="I68" s="2">
        <f t="shared" si="5"/>
        <v>77.76899999999999</v>
      </c>
      <c r="J68" s="5"/>
    </row>
    <row r="69" spans="1:10" ht="39.75" customHeight="1">
      <c r="A69" s="7" t="s">
        <v>59</v>
      </c>
      <c r="B69" s="16" t="s">
        <v>149</v>
      </c>
      <c r="C69" s="3"/>
      <c r="D69" s="3" t="s">
        <v>8</v>
      </c>
      <c r="E69" s="2">
        <v>54</v>
      </c>
      <c r="F69" s="2">
        <f t="shared" si="3"/>
        <v>16.2</v>
      </c>
      <c r="G69" s="2">
        <v>86.33</v>
      </c>
      <c r="H69" s="2">
        <f t="shared" si="4"/>
        <v>60.431</v>
      </c>
      <c r="I69" s="2">
        <f t="shared" si="5"/>
        <v>76.631</v>
      </c>
      <c r="J69" s="5"/>
    </row>
    <row r="70" spans="1:10" ht="39.75" customHeight="1">
      <c r="A70" s="7" t="s">
        <v>59</v>
      </c>
      <c r="B70" s="16" t="s">
        <v>150</v>
      </c>
      <c r="C70" s="3"/>
      <c r="D70" s="3" t="s">
        <v>8</v>
      </c>
      <c r="E70" s="2">
        <v>47</v>
      </c>
      <c r="F70" s="2">
        <f>E70*0.3</f>
        <v>14.1</v>
      </c>
      <c r="G70" s="2">
        <v>88</v>
      </c>
      <c r="H70" s="2">
        <f>G70*0.7</f>
        <v>61.599999999999994</v>
      </c>
      <c r="I70" s="2">
        <f>F70+H70</f>
        <v>75.69999999999999</v>
      </c>
      <c r="J70" s="5"/>
    </row>
    <row r="71" spans="1:10" ht="39.75" customHeight="1">
      <c r="A71" s="7" t="s">
        <v>59</v>
      </c>
      <c r="B71" s="16" t="s">
        <v>151</v>
      </c>
      <c r="C71" s="3"/>
      <c r="D71" s="3" t="s">
        <v>8</v>
      </c>
      <c r="E71" s="2">
        <v>50</v>
      </c>
      <c r="F71" s="2">
        <f t="shared" si="3"/>
        <v>15</v>
      </c>
      <c r="G71" s="2">
        <v>85.33</v>
      </c>
      <c r="H71" s="2">
        <f t="shared" si="4"/>
        <v>59.730999999999995</v>
      </c>
      <c r="I71" s="2">
        <f t="shared" si="5"/>
        <v>74.731</v>
      </c>
      <c r="J71" s="5"/>
    </row>
    <row r="72" spans="1:10" ht="39.75" customHeight="1">
      <c r="A72" s="7" t="s">
        <v>59</v>
      </c>
      <c r="B72" s="16" t="s">
        <v>152</v>
      </c>
      <c r="C72" s="3"/>
      <c r="D72" s="3" t="s">
        <v>8</v>
      </c>
      <c r="E72" s="2">
        <v>47</v>
      </c>
      <c r="F72" s="2">
        <f t="shared" si="3"/>
        <v>14.1</v>
      </c>
      <c r="G72" s="2">
        <v>85.67</v>
      </c>
      <c r="H72" s="2">
        <f t="shared" si="4"/>
        <v>59.968999999999994</v>
      </c>
      <c r="I72" s="2">
        <f t="shared" si="5"/>
        <v>74.06899999999999</v>
      </c>
      <c r="J72" s="5"/>
    </row>
    <row r="73" spans="1:10" ht="39.75" customHeight="1">
      <c r="A73" s="7" t="s">
        <v>59</v>
      </c>
      <c r="B73" s="16" t="s">
        <v>153</v>
      </c>
      <c r="C73" s="13"/>
      <c r="D73" s="3" t="s">
        <v>8</v>
      </c>
      <c r="E73" s="2">
        <v>39</v>
      </c>
      <c r="F73" s="2">
        <f>E73*0.3</f>
        <v>11.7</v>
      </c>
      <c r="G73" s="2">
        <v>86</v>
      </c>
      <c r="H73" s="2">
        <f>G73*0.7</f>
        <v>60.199999999999996</v>
      </c>
      <c r="I73" s="2">
        <f>F73+H73</f>
        <v>71.89999999999999</v>
      </c>
      <c r="J73" s="5"/>
    </row>
    <row r="74" spans="1:10" ht="39.75" customHeight="1">
      <c r="A74" s="7" t="s">
        <v>59</v>
      </c>
      <c r="B74" s="16" t="s">
        <v>154</v>
      </c>
      <c r="C74" s="3"/>
      <c r="D74" s="3" t="s">
        <v>8</v>
      </c>
      <c r="E74" s="2">
        <v>41</v>
      </c>
      <c r="F74" s="2">
        <f t="shared" si="3"/>
        <v>12.299999999999999</v>
      </c>
      <c r="G74" s="2">
        <v>85</v>
      </c>
      <c r="H74" s="2">
        <f t="shared" si="4"/>
        <v>59.49999999999999</v>
      </c>
      <c r="I74" s="2">
        <f t="shared" si="5"/>
        <v>71.8</v>
      </c>
      <c r="J74" s="5"/>
    </row>
  </sheetData>
  <sheetProtection/>
  <mergeCells count="7">
    <mergeCell ref="J2:J3"/>
    <mergeCell ref="A1:J1"/>
    <mergeCell ref="E2:I2"/>
    <mergeCell ref="A2:A3"/>
    <mergeCell ref="B2:B3"/>
    <mergeCell ref="C2:C3"/>
    <mergeCell ref="D2:D3"/>
  </mergeCells>
  <printOptions/>
  <pageMargins left="0.6692913385826772" right="0.2755905511811024" top="0.7874015748031497" bottom="0.5905511811023623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2020-11-02T03:28:19Z</cp:lastPrinted>
  <dcterms:created xsi:type="dcterms:W3CDTF">2012-11-14T07:22:55Z</dcterms:created>
  <dcterms:modified xsi:type="dcterms:W3CDTF">2020-11-02T03:33:24Z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