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00"/>
  </bookViews>
  <sheets>
    <sheet name="资金汇总表" sheetId="5" r:id="rId1"/>
  </sheets>
  <definedNames>
    <definedName name="_xlnm.Print_Titles" localSheetId="0">资金汇总表!$4:$4</definedName>
  </definedNames>
  <calcPr calcId="144525"/>
</workbook>
</file>

<file path=xl/sharedStrings.xml><?xml version="1.0" encoding="utf-8"?>
<sst xmlns="http://schemas.openxmlformats.org/spreadsheetml/2006/main" count="48">
  <si>
    <t>附件1</t>
  </si>
  <si>
    <t>剑阁县2021年统筹整合财政涉农资金汇总表</t>
  </si>
  <si>
    <t xml:space="preserve">                                                           单位：万元</t>
  </si>
  <si>
    <t>统筹整合财政涉农资金类型</t>
  </si>
  <si>
    <t>资金到位
金额</t>
  </si>
  <si>
    <t>资金整合资金</t>
  </si>
  <si>
    <t>备注</t>
  </si>
  <si>
    <t>序号</t>
  </si>
  <si>
    <t>资金名称</t>
  </si>
  <si>
    <t>一</t>
  </si>
  <si>
    <t>中央确定统筹整合涉农资金小计</t>
  </si>
  <si>
    <t>中央财政衔接推进乡村振兴补助资金</t>
  </si>
  <si>
    <t>项目管理费100万元和剩余掉边掉角农户搬迁1824万元未纳入</t>
  </si>
  <si>
    <t>水利发展资金</t>
  </si>
  <si>
    <t>农业生产发展资金</t>
  </si>
  <si>
    <t>林业改革发展资金（不含森林资源管护和相关试点资金）</t>
  </si>
  <si>
    <t>农田建设补助资金</t>
  </si>
  <si>
    <t>农村综合改革转移支付</t>
  </si>
  <si>
    <t>林业草原生态保护恢复资金（草原生态修复治理补助部分）</t>
  </si>
  <si>
    <t>农村环境整治资金</t>
  </si>
  <si>
    <t>车辆购置税收入补助地方用于一般公路建设项目资金（支持农村公路部分）</t>
  </si>
  <si>
    <t>农村危房改造补助资金</t>
  </si>
  <si>
    <t>中央专项彩票公益金支持欠发达革命老区乡村振兴资金（原中央专项彩票公益金支持扶贫资金）</t>
  </si>
  <si>
    <t>常规产粮大县奖励资金</t>
  </si>
  <si>
    <t>生猪（牛羊）调出大县奖励资金（省级统筹部分）</t>
  </si>
  <si>
    <t>农业资源及生态保护补助资金（对农民的直接补贴除外）</t>
  </si>
  <si>
    <t>旅游发展基金</t>
  </si>
  <si>
    <t>中央预算内投资用于“三农”建设部分（不包括国家水网骨干工程、水安全保障工程、气象基础设施、农村电网巩固提升工程、生态保护和修复方面的支出）</t>
  </si>
  <si>
    <t>二</t>
  </si>
  <si>
    <t>省级确定统筹整合涉农资金小计</t>
  </si>
  <si>
    <t>省级财政衔接推进乡村振兴补助资金</t>
  </si>
  <si>
    <t>省级水利发展资金</t>
  </si>
  <si>
    <t>省级现代农业发展工程资金</t>
  </si>
  <si>
    <t>省级林业改革发展专项资金（国土绿化、林草产业发展支出方向及自然保护地能力建设支出方向中的省级自然保护地建设补助）</t>
  </si>
  <si>
    <t>省级林业草原生态保护恢复资金（草原生态修复治理补助部分）</t>
  </si>
  <si>
    <t>农村综合改革转移支付资金</t>
  </si>
  <si>
    <t>省级交通建设专项资金（农村公路部分）</t>
  </si>
  <si>
    <t>产粮大县奖励资金</t>
  </si>
  <si>
    <t>农村饮水安全工程专项资金</t>
  </si>
  <si>
    <t>民族地区开发资金（用于农业生产发展和农村基础设施建设部分）</t>
  </si>
  <si>
    <t>省预算内基本建设投资用于“三农”建设部分（不包括重大引调水工程、重点水源工程、江河湖泊治理骨干重大工程、跨界河流开发治理工程、新建大型灌区、大中型灌区续建配套和节水改造、大中型病险水库水闸除险加固、生态建设方面的支出）</t>
  </si>
  <si>
    <t>三</t>
  </si>
  <si>
    <t>市级确定统筹整合涉农资金小计</t>
  </si>
  <si>
    <t>市级财政衔接推进乡村振兴补助资金</t>
  </si>
  <si>
    <t>四</t>
  </si>
  <si>
    <t>县级确定统筹整合涉农资金小计</t>
  </si>
  <si>
    <t>县级财乡村振兴补助资金</t>
  </si>
  <si>
    <t>审核人：杨剑雄      填表人：衡庭清            联系电话：0839-6601878</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</si>
</sst>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_ "/>
  </numFmts>
  <fonts count="34">
    <font>
      <sz val="11"/>
      <color theme="1"/>
      <name val="Tahoma"/>
      <charset val="134"/>
    </font>
    <font>
      <sz val="11"/>
      <color indexed="8"/>
      <name val="宋体"/>
      <charset val="134"/>
    </font>
    <font>
      <sz val="16"/>
      <color indexed="8"/>
      <name val="黑体"/>
      <charset val="134"/>
    </font>
    <font>
      <b/>
      <sz val="20"/>
      <name val="方正小标宋简体"/>
      <charset val="134"/>
    </font>
    <font>
      <sz val="12"/>
      <name val="方正楷体简体"/>
      <charset val="134"/>
    </font>
    <font>
      <b/>
      <sz val="12"/>
      <name val="仿宋"/>
      <charset val="134"/>
    </font>
    <font>
      <sz val="12"/>
      <color indexed="8"/>
      <name val="仿宋"/>
      <charset val="134"/>
    </font>
    <font>
      <sz val="11"/>
      <name val="仿宋"/>
      <charset val="134"/>
    </font>
    <font>
      <sz val="11"/>
      <color theme="1"/>
      <name val="仿宋"/>
      <charset val="134"/>
    </font>
    <font>
      <sz val="9"/>
      <color indexed="8"/>
      <name val="仿宋"/>
      <charset val="134"/>
    </font>
    <font>
      <sz val="11"/>
      <color indexed="8"/>
      <name val="仿宋"/>
      <charset val="134"/>
    </font>
    <font>
      <b/>
      <sz val="11"/>
      <name val="仿宋"/>
      <charset val="134"/>
    </font>
    <font>
      <sz val="10"/>
      <color indexed="8"/>
      <name val="仿宋"/>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17" fillId="0" borderId="0" applyFont="0" applyFill="0" applyBorder="0" applyAlignment="0" applyProtection="0">
      <alignment vertical="center"/>
    </xf>
    <xf numFmtId="0" fontId="25" fillId="0" borderId="0">
      <alignment vertical="center"/>
    </xf>
    <xf numFmtId="0" fontId="13" fillId="27" borderId="0" applyNumberFormat="0" applyBorder="0" applyAlignment="0" applyProtection="0">
      <alignment vertical="center"/>
    </xf>
    <xf numFmtId="0" fontId="30" fillId="24" borderId="9" applyNumberFormat="0" applyAlignment="0" applyProtection="0">
      <alignment vertical="center"/>
    </xf>
    <xf numFmtId="44" fontId="17" fillId="0" borderId="0" applyFont="0" applyFill="0" applyBorder="0" applyAlignment="0" applyProtection="0">
      <alignment vertical="center"/>
    </xf>
    <xf numFmtId="0" fontId="25" fillId="0" borderId="0">
      <alignment vertical="center"/>
    </xf>
    <xf numFmtId="41" fontId="17" fillId="0" borderId="0" applyFont="0" applyFill="0" applyBorder="0" applyAlignment="0" applyProtection="0">
      <alignment vertical="center"/>
    </xf>
    <xf numFmtId="0" fontId="13" fillId="5" borderId="0" applyNumberFormat="0" applyBorder="0" applyAlignment="0" applyProtection="0">
      <alignment vertical="center"/>
    </xf>
    <xf numFmtId="0" fontId="18" fillId="4" borderId="0" applyNumberFormat="0" applyBorder="0" applyAlignment="0" applyProtection="0">
      <alignment vertical="center"/>
    </xf>
    <xf numFmtId="43" fontId="17" fillId="0" borderId="0" applyFont="0" applyFill="0" applyBorder="0" applyAlignment="0" applyProtection="0">
      <alignment vertical="center"/>
    </xf>
    <xf numFmtId="0" fontId="19" fillId="23" borderId="0" applyNumberFormat="0" applyBorder="0" applyAlignment="0" applyProtection="0">
      <alignment vertical="center"/>
    </xf>
    <xf numFmtId="0" fontId="28" fillId="0" borderId="0" applyNumberFormat="0" applyFill="0" applyBorder="0" applyAlignment="0" applyProtection="0">
      <alignment vertical="center"/>
    </xf>
    <xf numFmtId="9" fontId="17"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11" borderId="5" applyNumberFormat="0" applyFont="0" applyAlignment="0" applyProtection="0">
      <alignment vertical="center"/>
    </xf>
    <xf numFmtId="0" fontId="19" fillId="33"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4" applyNumberFormat="0" applyFill="0" applyAlignment="0" applyProtection="0">
      <alignment vertical="center"/>
    </xf>
    <xf numFmtId="0" fontId="23" fillId="0" borderId="4" applyNumberFormat="0" applyFill="0" applyAlignment="0" applyProtection="0">
      <alignment vertical="center"/>
    </xf>
    <xf numFmtId="0" fontId="19" fillId="22" borderId="0" applyNumberFormat="0" applyBorder="0" applyAlignment="0" applyProtection="0">
      <alignment vertical="center"/>
    </xf>
    <xf numFmtId="0" fontId="15" fillId="0" borderId="8" applyNumberFormat="0" applyFill="0" applyAlignment="0" applyProtection="0">
      <alignment vertical="center"/>
    </xf>
    <xf numFmtId="0" fontId="19" fillId="21" borderId="0" applyNumberFormat="0" applyBorder="0" applyAlignment="0" applyProtection="0">
      <alignment vertical="center"/>
    </xf>
    <xf numFmtId="0" fontId="20" fillId="10" borderId="3" applyNumberFormat="0" applyAlignment="0" applyProtection="0">
      <alignment vertical="center"/>
    </xf>
    <xf numFmtId="0" fontId="32" fillId="10" borderId="9" applyNumberFormat="0" applyAlignment="0" applyProtection="0">
      <alignment vertical="center"/>
    </xf>
    <xf numFmtId="0" fontId="22" fillId="16" borderId="6" applyNumberFormat="0" applyAlignment="0" applyProtection="0">
      <alignment vertical="center"/>
    </xf>
    <xf numFmtId="0" fontId="13" fillId="26" borderId="0" applyNumberFormat="0" applyBorder="0" applyAlignment="0" applyProtection="0">
      <alignment vertical="center"/>
    </xf>
    <xf numFmtId="0" fontId="19" fillId="9" borderId="0" applyNumberFormat="0" applyBorder="0" applyAlignment="0" applyProtection="0">
      <alignment vertical="center"/>
    </xf>
    <xf numFmtId="0" fontId="33" fillId="0" borderId="10" applyNumberFormat="0" applyFill="0" applyAlignment="0" applyProtection="0">
      <alignment vertical="center"/>
    </xf>
    <xf numFmtId="0" fontId="26" fillId="0" borderId="7" applyNumberFormat="0" applyFill="0" applyAlignment="0" applyProtection="0">
      <alignment vertical="center"/>
    </xf>
    <xf numFmtId="0" fontId="31" fillId="25" borderId="0" applyNumberFormat="0" applyBorder="0" applyAlignment="0" applyProtection="0">
      <alignment vertical="center"/>
    </xf>
    <xf numFmtId="0" fontId="29" fillId="20" borderId="0" applyNumberFormat="0" applyBorder="0" applyAlignment="0" applyProtection="0">
      <alignment vertical="center"/>
    </xf>
    <xf numFmtId="0" fontId="13" fillId="31" borderId="0" applyNumberFormat="0" applyBorder="0" applyAlignment="0" applyProtection="0">
      <alignment vertical="center"/>
    </xf>
    <xf numFmtId="0" fontId="19" fillId="8" borderId="0" applyNumberFormat="0" applyBorder="0" applyAlignment="0" applyProtection="0">
      <alignment vertical="center"/>
    </xf>
    <xf numFmtId="0" fontId="13" fillId="30" borderId="0" applyNumberFormat="0" applyBorder="0" applyAlignment="0" applyProtection="0">
      <alignment vertical="center"/>
    </xf>
    <xf numFmtId="0" fontId="13" fillId="15" borderId="0" applyNumberFormat="0" applyBorder="0" applyAlignment="0" applyProtection="0">
      <alignment vertical="center"/>
    </xf>
    <xf numFmtId="0" fontId="13" fillId="29" borderId="0" applyNumberFormat="0" applyBorder="0" applyAlignment="0" applyProtection="0">
      <alignment vertical="center"/>
    </xf>
    <xf numFmtId="0" fontId="13" fillId="14" borderId="0" applyNumberFormat="0" applyBorder="0" applyAlignment="0" applyProtection="0">
      <alignment vertical="center"/>
    </xf>
    <xf numFmtId="0" fontId="19" fillId="18" borderId="0" applyNumberFormat="0" applyBorder="0" applyAlignment="0" applyProtection="0">
      <alignment vertical="center"/>
    </xf>
    <xf numFmtId="0" fontId="19" fillId="7" borderId="0" applyNumberFormat="0" applyBorder="0" applyAlignment="0" applyProtection="0">
      <alignment vertical="center"/>
    </xf>
    <xf numFmtId="0" fontId="13" fillId="28" borderId="0" applyNumberFormat="0" applyBorder="0" applyAlignment="0" applyProtection="0">
      <alignment vertical="center"/>
    </xf>
    <xf numFmtId="0" fontId="13" fillId="13" borderId="0" applyNumberFormat="0" applyBorder="0" applyAlignment="0" applyProtection="0">
      <alignment vertical="center"/>
    </xf>
    <xf numFmtId="0" fontId="19" fillId="6" borderId="0" applyNumberFormat="0" applyBorder="0" applyAlignment="0" applyProtection="0">
      <alignment vertical="center"/>
    </xf>
    <xf numFmtId="0" fontId="25" fillId="0" borderId="0">
      <alignment vertical="center"/>
    </xf>
    <xf numFmtId="0" fontId="13" fillId="12" borderId="0" applyNumberFormat="0" applyBorder="0" applyAlignment="0" applyProtection="0">
      <alignment vertical="center"/>
    </xf>
    <xf numFmtId="0" fontId="19" fillId="32" borderId="0" applyNumberFormat="0" applyBorder="0" applyAlignment="0" applyProtection="0">
      <alignment vertical="center"/>
    </xf>
    <xf numFmtId="0" fontId="19" fillId="17" borderId="0" applyNumberFormat="0" applyBorder="0" applyAlignment="0" applyProtection="0">
      <alignment vertical="center"/>
    </xf>
    <xf numFmtId="0" fontId="13" fillId="3" borderId="0" applyNumberFormat="0" applyBorder="0" applyAlignment="0" applyProtection="0">
      <alignment vertical="center"/>
    </xf>
    <xf numFmtId="0" fontId="19" fillId="19" borderId="0" applyNumberFormat="0" applyBorder="0" applyAlignment="0" applyProtection="0">
      <alignment vertical="center"/>
    </xf>
    <xf numFmtId="0" fontId="25" fillId="0" borderId="0" applyProtection="0">
      <alignment vertical="center"/>
    </xf>
    <xf numFmtId="0" fontId="17" fillId="0" borderId="0">
      <alignment vertical="center"/>
    </xf>
    <xf numFmtId="0" fontId="17" fillId="0" borderId="0">
      <alignment vertical="center"/>
    </xf>
    <xf numFmtId="43" fontId="25" fillId="0" borderId="0" applyFont="0" applyFill="0" applyBorder="0" applyAlignment="0" applyProtection="0">
      <alignment vertical="center"/>
    </xf>
    <xf numFmtId="0" fontId="17" fillId="0" borderId="0">
      <alignment vertical="center"/>
    </xf>
  </cellStyleXfs>
  <cellXfs count="29">
    <xf numFmtId="0" fontId="0" fillId="0" borderId="0" xfId="0"/>
    <xf numFmtId="0" fontId="1" fillId="2" borderId="0" xfId="0" applyFont="1" applyFill="1" applyBorder="1" applyAlignment="1">
      <alignment vertical="center"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176" fontId="1" fillId="2" borderId="0" xfId="0" applyNumberFormat="1" applyFont="1" applyFill="1" applyBorder="1" applyAlignment="1">
      <alignment vertical="center" wrapText="1"/>
    </xf>
    <xf numFmtId="0" fontId="2" fillId="2" borderId="0" xfId="0" applyFont="1" applyFill="1" applyAlignment="1">
      <alignment horizontal="left" vertical="center" wrapText="1"/>
    </xf>
    <xf numFmtId="0" fontId="3" fillId="2" borderId="0"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0" fontId="4" fillId="2" borderId="0" xfId="0" applyNumberFormat="1" applyFont="1" applyFill="1" applyBorder="1" applyAlignment="1">
      <alignment horizontal="right" vertical="center" wrapText="1"/>
    </xf>
    <xf numFmtId="176" fontId="4" fillId="2" borderId="0" xfId="0" applyNumberFormat="1" applyFont="1" applyFill="1" applyBorder="1" applyAlignment="1">
      <alignment horizontal="right" vertical="center" wrapText="1"/>
    </xf>
    <xf numFmtId="0"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55" applyNumberFormat="1" applyFont="1" applyFill="1" applyBorder="1" applyAlignment="1" applyProtection="1">
      <alignment horizontal="center" vertical="center"/>
      <protection locked="0"/>
    </xf>
    <xf numFmtId="176" fontId="8" fillId="0" borderId="1" xfId="6" applyNumberFormat="1" applyFont="1" applyFill="1" applyBorder="1" applyAlignment="1" applyProtection="1">
      <alignment horizontal="center" vertical="center"/>
      <protection locked="0"/>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176" fontId="7" fillId="2" borderId="1" xfId="0" applyNumberFormat="1" applyFont="1" applyFill="1" applyBorder="1" applyAlignment="1">
      <alignment horizontal="center" vertical="center" wrapText="1"/>
    </xf>
    <xf numFmtId="176" fontId="7" fillId="0" borderId="1" xfId="6" applyNumberFormat="1" applyFont="1" applyFill="1" applyBorder="1" applyAlignment="1" applyProtection="1">
      <alignment horizontal="center" vertical="center"/>
      <protection locked="0"/>
    </xf>
    <xf numFmtId="0" fontId="11" fillId="2"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176" fontId="10" fillId="0" borderId="2"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176" fontId="11" fillId="2" borderId="0" xfId="0" applyNumberFormat="1" applyFont="1" applyFill="1" applyBorder="1" applyAlignment="1">
      <alignment horizontal="center" vertical="center" wrapText="1"/>
    </xf>
  </cellXfs>
  <cellStyles count="57">
    <cellStyle name="常规" xfId="0" builtinId="0"/>
    <cellStyle name="货币[0]" xfId="1" builtinId="7"/>
    <cellStyle name="常规 2 2 4"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附件1-5" xfId="52"/>
    <cellStyle name="常规 2" xfId="53"/>
    <cellStyle name="常规 4" xfId="54"/>
    <cellStyle name="千位分隔 2" xfId="55"/>
    <cellStyle name="常规 2 4" xfId="5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abSelected="1" workbookViewId="0">
      <selection activeCell="A2" sqref="A2:E2"/>
    </sheetView>
  </sheetViews>
  <sheetFormatPr defaultColWidth="9" defaultRowHeight="14.4" outlineLevelCol="4"/>
  <cols>
    <col min="1" max="1" width="8.625" style="2" customWidth="1"/>
    <col min="2" max="2" width="39.75" style="1" customWidth="1"/>
    <col min="3" max="3" width="12.5" style="3" customWidth="1"/>
    <col min="4" max="4" width="10.5" style="4" customWidth="1"/>
    <col min="5" max="5" width="10" style="1" customWidth="1"/>
    <col min="6" max="6" width="12.625" style="1"/>
    <col min="7" max="16383" width="9" style="1"/>
  </cols>
  <sheetData>
    <row r="1" ht="20.4" spans="1:2">
      <c r="A1" s="5" t="s">
        <v>0</v>
      </c>
      <c r="B1" s="5"/>
    </row>
    <row r="2" s="1" customFormat="1" ht="27" customHeight="1" spans="1:5">
      <c r="A2" s="6" t="s">
        <v>1</v>
      </c>
      <c r="B2" s="6"/>
      <c r="C2" s="7"/>
      <c r="D2" s="7"/>
      <c r="E2" s="6"/>
    </row>
    <row r="3" s="1" customFormat="1" ht="17.1" customHeight="1" spans="1:5">
      <c r="A3" s="8" t="s">
        <v>2</v>
      </c>
      <c r="B3" s="8"/>
      <c r="C3" s="9"/>
      <c r="D3" s="9"/>
      <c r="E3" s="8"/>
    </row>
    <row r="4" s="1" customFormat="1" ht="43" customHeight="1" spans="1:5">
      <c r="A4" s="10" t="s">
        <v>3</v>
      </c>
      <c r="B4" s="10"/>
      <c r="C4" s="11" t="s">
        <v>4</v>
      </c>
      <c r="D4" s="11" t="s">
        <v>5</v>
      </c>
      <c r="E4" s="12" t="s">
        <v>6</v>
      </c>
    </row>
    <row r="5" s="1" customFormat="1" ht="31" customHeight="1" spans="1:5">
      <c r="A5" s="10" t="s">
        <v>7</v>
      </c>
      <c r="B5" s="10" t="s">
        <v>8</v>
      </c>
      <c r="C5" s="11">
        <f>C6+C23+C39+C37</f>
        <v>55491.74</v>
      </c>
      <c r="D5" s="11">
        <f>D6+D23+D39+D37</f>
        <v>49522.84</v>
      </c>
      <c r="E5" s="13"/>
    </row>
    <row r="6" s="1" customFormat="1" ht="24" customHeight="1" spans="1:5">
      <c r="A6" s="10" t="s">
        <v>9</v>
      </c>
      <c r="B6" s="10" t="s">
        <v>10</v>
      </c>
      <c r="C6" s="11">
        <f>SUM(C7:C22)</f>
        <v>30576.74</v>
      </c>
      <c r="D6" s="11">
        <f>SUM(D7:D22)</f>
        <v>26446.84</v>
      </c>
      <c r="E6" s="13"/>
    </row>
    <row r="7" s="1" customFormat="1" ht="67" customHeight="1" spans="1:5">
      <c r="A7" s="14">
        <v>1</v>
      </c>
      <c r="B7" s="15" t="s">
        <v>11</v>
      </c>
      <c r="C7" s="16">
        <v>6689.34</v>
      </c>
      <c r="D7" s="17">
        <f>6589.34-1824</f>
        <v>4765.34</v>
      </c>
      <c r="E7" s="18" t="s">
        <v>12</v>
      </c>
    </row>
    <row r="8" s="1" customFormat="1" ht="23" customHeight="1" spans="1:5">
      <c r="A8" s="14">
        <v>2</v>
      </c>
      <c r="B8" s="15" t="s">
        <v>13</v>
      </c>
      <c r="C8" s="17">
        <v>13372</v>
      </c>
      <c r="D8" s="17">
        <v>12672</v>
      </c>
      <c r="E8" s="19"/>
    </row>
    <row r="9" s="1" customFormat="1" ht="32.1" customHeight="1" spans="1:5">
      <c r="A9" s="14">
        <v>3</v>
      </c>
      <c r="B9" s="15" t="s">
        <v>14</v>
      </c>
      <c r="C9" s="17">
        <v>2201</v>
      </c>
      <c r="D9" s="20">
        <v>1388</v>
      </c>
      <c r="E9" s="19"/>
    </row>
    <row r="10" s="1" customFormat="1" ht="33" customHeight="1" spans="1:5">
      <c r="A10" s="14">
        <v>4</v>
      </c>
      <c r="B10" s="15" t="s">
        <v>15</v>
      </c>
      <c r="C10" s="16">
        <v>589</v>
      </c>
      <c r="D10" s="16">
        <v>589</v>
      </c>
      <c r="E10" s="19"/>
    </row>
    <row r="11" s="1" customFormat="1" ht="24.95" customHeight="1" spans="1:5">
      <c r="A11" s="14">
        <v>5</v>
      </c>
      <c r="B11" s="15" t="s">
        <v>16</v>
      </c>
      <c r="C11" s="21">
        <v>5975</v>
      </c>
      <c r="D11" s="21">
        <v>5975</v>
      </c>
      <c r="E11" s="19"/>
    </row>
    <row r="12" s="1" customFormat="1" ht="24.95" customHeight="1" spans="1:5">
      <c r="A12" s="14">
        <v>6</v>
      </c>
      <c r="B12" s="15" t="s">
        <v>17</v>
      </c>
      <c r="C12" s="17">
        <v>881</v>
      </c>
      <c r="D12" s="20">
        <v>750</v>
      </c>
      <c r="E12" s="19"/>
    </row>
    <row r="13" s="1" customFormat="1" ht="35" customHeight="1" spans="1:5">
      <c r="A13" s="14">
        <v>7</v>
      </c>
      <c r="B13" s="15" t="s">
        <v>18</v>
      </c>
      <c r="C13" s="20"/>
      <c r="D13" s="20"/>
      <c r="E13" s="19"/>
    </row>
    <row r="14" s="1" customFormat="1" ht="24.95" customHeight="1" spans="1:5">
      <c r="A14" s="14">
        <v>8</v>
      </c>
      <c r="B14" s="15" t="s">
        <v>19</v>
      </c>
      <c r="C14" s="20"/>
      <c r="D14" s="20"/>
      <c r="E14" s="19"/>
    </row>
    <row r="15" s="1" customFormat="1" ht="35" customHeight="1" spans="1:5">
      <c r="A15" s="14">
        <v>9</v>
      </c>
      <c r="B15" s="15" t="s">
        <v>20</v>
      </c>
      <c r="C15" s="20"/>
      <c r="D15" s="20"/>
      <c r="E15" s="19"/>
    </row>
    <row r="16" s="1" customFormat="1" ht="24.95" customHeight="1" spans="1:5">
      <c r="A16" s="14">
        <v>10</v>
      </c>
      <c r="B16" s="15" t="s">
        <v>21</v>
      </c>
      <c r="C16" s="17">
        <v>307.5</v>
      </c>
      <c r="D16" s="17">
        <v>307.5</v>
      </c>
      <c r="E16" s="19"/>
    </row>
    <row r="17" s="1" customFormat="1" ht="46" customHeight="1" spans="1:5">
      <c r="A17" s="14">
        <v>11</v>
      </c>
      <c r="B17" s="15" t="s">
        <v>22</v>
      </c>
      <c r="C17" s="20"/>
      <c r="D17" s="20"/>
      <c r="E17" s="19"/>
    </row>
    <row r="18" s="1" customFormat="1" ht="24.95" customHeight="1" spans="1:5">
      <c r="A18" s="14">
        <v>12</v>
      </c>
      <c r="B18" s="15" t="s">
        <v>23</v>
      </c>
      <c r="C18" s="20"/>
      <c r="D18" s="20"/>
      <c r="E18" s="19"/>
    </row>
    <row r="19" s="1" customFormat="1" ht="39" customHeight="1" spans="1:5">
      <c r="A19" s="14">
        <v>13</v>
      </c>
      <c r="B19" s="15" t="s">
        <v>24</v>
      </c>
      <c r="C19" s="20"/>
      <c r="D19" s="20"/>
      <c r="E19" s="19"/>
    </row>
    <row r="20" s="1" customFormat="1" ht="35" customHeight="1" spans="1:5">
      <c r="A20" s="14">
        <v>14</v>
      </c>
      <c r="B20" s="15" t="s">
        <v>25</v>
      </c>
      <c r="C20" s="17">
        <v>61.9</v>
      </c>
      <c r="D20" s="20"/>
      <c r="E20" s="19"/>
    </row>
    <row r="21" s="1" customFormat="1" ht="30" customHeight="1" spans="1:5">
      <c r="A21" s="14">
        <v>15</v>
      </c>
      <c r="B21" s="15" t="s">
        <v>26</v>
      </c>
      <c r="C21" s="20"/>
      <c r="D21" s="20"/>
      <c r="E21" s="19"/>
    </row>
    <row r="22" s="1" customFormat="1" ht="61" customHeight="1" spans="1:5">
      <c r="A22" s="14">
        <v>16</v>
      </c>
      <c r="B22" s="15" t="s">
        <v>27</v>
      </c>
      <c r="C22" s="20">
        <v>500</v>
      </c>
      <c r="D22" s="20"/>
      <c r="E22" s="19"/>
    </row>
    <row r="23" s="1" customFormat="1" ht="24.95" customHeight="1" spans="1:5">
      <c r="A23" s="22" t="s">
        <v>28</v>
      </c>
      <c r="B23" s="22" t="s">
        <v>29</v>
      </c>
      <c r="C23" s="23">
        <f>SUM(C24:C36)</f>
        <v>24185</v>
      </c>
      <c r="D23" s="23">
        <f>SUM(D24:D36)</f>
        <v>22346</v>
      </c>
      <c r="E23" s="19"/>
    </row>
    <row r="24" s="1" customFormat="1" ht="21" customHeight="1" spans="1:5">
      <c r="A24" s="14">
        <v>1</v>
      </c>
      <c r="B24" s="15" t="s">
        <v>30</v>
      </c>
      <c r="C24" s="17">
        <v>15886</v>
      </c>
      <c r="D24" s="17">
        <f>15886</f>
        <v>15886</v>
      </c>
      <c r="E24" s="24"/>
    </row>
    <row r="25" s="1" customFormat="1" ht="21" customHeight="1" spans="1:5">
      <c r="A25" s="14">
        <v>2</v>
      </c>
      <c r="B25" s="15" t="s">
        <v>31</v>
      </c>
      <c r="C25" s="17">
        <v>3087</v>
      </c>
      <c r="D25" s="17">
        <v>3087</v>
      </c>
      <c r="E25" s="19"/>
    </row>
    <row r="26" s="1" customFormat="1" ht="21" customHeight="1" spans="1:5">
      <c r="A26" s="14">
        <v>3</v>
      </c>
      <c r="B26" s="15" t="s">
        <v>32</v>
      </c>
      <c r="C26" s="17">
        <v>1000</v>
      </c>
      <c r="D26" s="17">
        <v>1000</v>
      </c>
      <c r="E26" s="19"/>
    </row>
    <row r="27" s="1" customFormat="1" ht="21" customHeight="1" spans="1:5">
      <c r="A27" s="14">
        <v>4</v>
      </c>
      <c r="B27" s="15" t="s">
        <v>16</v>
      </c>
      <c r="C27" s="25">
        <v>2238.5</v>
      </c>
      <c r="D27" s="20">
        <v>1923</v>
      </c>
      <c r="E27" s="19"/>
    </row>
    <row r="28" s="1" customFormat="1" ht="48" customHeight="1" spans="1:5">
      <c r="A28" s="14">
        <v>5</v>
      </c>
      <c r="B28" s="15" t="s">
        <v>33</v>
      </c>
      <c r="C28" s="20"/>
      <c r="D28" s="20"/>
      <c r="E28" s="19"/>
    </row>
    <row r="29" s="1" customFormat="1" ht="35" customHeight="1" spans="1:5">
      <c r="A29" s="14">
        <v>6</v>
      </c>
      <c r="B29" s="15" t="s">
        <v>34</v>
      </c>
      <c r="C29" s="20"/>
      <c r="D29" s="20"/>
      <c r="E29" s="19"/>
    </row>
    <row r="30" s="1" customFormat="1" ht="24.95" customHeight="1" spans="1:5">
      <c r="A30" s="14">
        <v>7</v>
      </c>
      <c r="B30" s="15" t="s">
        <v>35</v>
      </c>
      <c r="C30" s="17">
        <v>450</v>
      </c>
      <c r="D30" s="17">
        <v>450</v>
      </c>
      <c r="E30" s="19"/>
    </row>
    <row r="31" s="1" customFormat="1" ht="24.95" customHeight="1" spans="1:5">
      <c r="A31" s="14">
        <v>8</v>
      </c>
      <c r="B31" s="15" t="s">
        <v>36</v>
      </c>
      <c r="C31" s="20">
        <v>1523.5</v>
      </c>
      <c r="D31" s="20"/>
      <c r="E31" s="19"/>
    </row>
    <row r="32" s="1" customFormat="1" ht="24.95" customHeight="1" spans="1:5">
      <c r="A32" s="14">
        <v>9</v>
      </c>
      <c r="B32" s="15" t="s">
        <v>21</v>
      </c>
      <c r="C32" s="20"/>
      <c r="D32" s="20"/>
      <c r="E32" s="19"/>
    </row>
    <row r="33" s="1" customFormat="1" ht="24.95" customHeight="1" spans="1:5">
      <c r="A33" s="14">
        <v>10</v>
      </c>
      <c r="B33" s="15" t="s">
        <v>37</v>
      </c>
      <c r="C33" s="20"/>
      <c r="D33" s="20"/>
      <c r="E33" s="19"/>
    </row>
    <row r="34" s="1" customFormat="1" ht="24.95" customHeight="1" spans="1:5">
      <c r="A34" s="14">
        <v>11</v>
      </c>
      <c r="B34" s="15" t="s">
        <v>38</v>
      </c>
      <c r="C34" s="20"/>
      <c r="D34" s="20"/>
      <c r="E34" s="19"/>
    </row>
    <row r="35" s="1" customFormat="1" ht="35" customHeight="1" spans="1:5">
      <c r="A35" s="14">
        <v>12</v>
      </c>
      <c r="B35" s="15" t="s">
        <v>39</v>
      </c>
      <c r="C35" s="20"/>
      <c r="D35" s="20"/>
      <c r="E35" s="19"/>
    </row>
    <row r="36" s="1" customFormat="1" ht="96" customHeight="1" spans="1:5">
      <c r="A36" s="14">
        <v>13</v>
      </c>
      <c r="B36" s="15" t="s">
        <v>40</v>
      </c>
      <c r="C36" s="20"/>
      <c r="D36" s="20"/>
      <c r="E36" s="19"/>
    </row>
    <row r="37" s="1" customFormat="1" ht="26" customHeight="1" spans="1:5">
      <c r="A37" s="26" t="s">
        <v>41</v>
      </c>
      <c r="B37" s="22" t="s">
        <v>42</v>
      </c>
      <c r="C37" s="20"/>
      <c r="D37" s="20"/>
      <c r="E37" s="19"/>
    </row>
    <row r="38" s="1" customFormat="1" ht="26" customHeight="1" spans="1:5">
      <c r="A38" s="26">
        <v>1</v>
      </c>
      <c r="B38" s="15" t="s">
        <v>43</v>
      </c>
      <c r="C38" s="20"/>
      <c r="D38" s="20"/>
      <c r="E38" s="19"/>
    </row>
    <row r="39" s="1" customFormat="1" ht="26" customHeight="1" spans="1:5">
      <c r="A39" s="22" t="s">
        <v>44</v>
      </c>
      <c r="B39" s="22" t="s">
        <v>45</v>
      </c>
      <c r="C39" s="20">
        <v>730</v>
      </c>
      <c r="D39" s="20">
        <v>730</v>
      </c>
      <c r="E39" s="19"/>
    </row>
    <row r="40" s="1" customFormat="1" ht="26" customHeight="1" spans="1:5">
      <c r="A40" s="26">
        <v>1</v>
      </c>
      <c r="B40" s="15" t="s">
        <v>46</v>
      </c>
      <c r="C40" s="20">
        <v>730</v>
      </c>
      <c r="D40" s="20">
        <v>730</v>
      </c>
      <c r="E40" s="19"/>
    </row>
    <row r="41" s="1" customFormat="1" ht="35" customHeight="1" spans="1:5">
      <c r="A41" s="27" t="s">
        <v>47</v>
      </c>
      <c r="B41" s="27"/>
      <c r="C41" s="28"/>
      <c r="D41" s="28"/>
      <c r="E41" s="27"/>
    </row>
  </sheetData>
  <mergeCells count="5">
    <mergeCell ref="A1:B1"/>
    <mergeCell ref="A2:E2"/>
    <mergeCell ref="A3:E3"/>
    <mergeCell ref="A4:B4"/>
    <mergeCell ref="A41:E41"/>
  </mergeCells>
  <pageMargins left="0.751388888888889" right="0.707638888888889" top="1" bottom="0.802777777777778" header="0.5" footer="0.696527777777778"/>
  <pageSetup paperSize="9" firstPageNumber="14" orientation="portrait"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资金汇总表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dcterms:modified xsi:type="dcterms:W3CDTF">2021-09-16T01:17:10Z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BB4EEAFA54984C59AC7C1CE4209366CE</vt:lpwstr>
  </property>
</Properties>
</file>