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<sst xmlns="http://schemas.openxmlformats.org/spreadsheetml/2006/main" count="31" uniqueCount="26">
  <si>
    <t>剑阁县2022年技能培训补贴名单</t>
  </si>
  <si>
    <t>单位：人.元</t>
  </si>
  <si>
    <t>序号</t>
  </si>
  <si>
    <t>培训机构</t>
  </si>
  <si>
    <t>培训合格人数</t>
  </si>
  <si>
    <t>脱贫劳动者</t>
  </si>
  <si>
    <t>补贴金额（元）</t>
  </si>
  <si>
    <t>已预拨金额</t>
  </si>
  <si>
    <t>本次拟拨付补贴金额</t>
  </si>
  <si>
    <t>备注</t>
  </si>
  <si>
    <t>培训补贴</t>
  </si>
  <si>
    <t>鉴定补贴</t>
  </si>
  <si>
    <t>脱贫人口生活补贴</t>
  </si>
  <si>
    <t>合计</t>
  </si>
  <si>
    <t>广元剑阁新科职业技术学校</t>
  </si>
  <si>
    <t>其中286859元从技能提升资金支出，从就业创业资金中支出277696元</t>
  </si>
  <si>
    <t>广元市通达职业培训学校</t>
  </si>
  <si>
    <t>就业创业资金</t>
  </si>
  <si>
    <t>广元市飞扬职业培训学校</t>
  </si>
  <si>
    <t>剑阁锐博职业培训学校</t>
  </si>
  <si>
    <t>剑阁县科龙职业技术培训学校</t>
  </si>
  <si>
    <t>剑阁县科龙职业技术培训学校（省内对口帮扶）</t>
  </si>
  <si>
    <t>省内对口帮扶资金支出100000元，就业创业资金19860元</t>
  </si>
  <si>
    <t>广元八益职业培训学校(东西部劳务协作)</t>
  </si>
  <si>
    <t>东西部协作资金</t>
  </si>
  <si>
    <t>剑阁县源润职业培训学校（东西部劳务协作）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</si>
</sst>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5" zoomScaleNormal="85" workbookViewId="0">
      <selection activeCell="M13" sqref="M13"/>
    </sheetView>
  </sheetViews>
  <sheetFormatPr defaultColWidth="9" defaultRowHeight="13.5"/>
  <cols>
    <col min="1" max="1" width="6.375" customWidth="1"/>
    <col min="2" max="2" width="22.5" customWidth="1"/>
    <col min="3" max="3" width="10.3583333333333" customWidth="1"/>
    <col min="4" max="4" width="8.625" customWidth="1"/>
    <col min="5" max="5" width="9.5" customWidth="1"/>
    <col min="6" max="6" width="9.875" customWidth="1"/>
    <col min="7" max="7" width="11.375" customWidth="1"/>
    <col min="8" max="8" width="11" customWidth="1"/>
    <col min="9" max="9" width="11.75" customWidth="1"/>
    <col min="10" max="10" width="12.25" customWidth="1"/>
    <col min="11" max="11" width="19.8583333333333" customWidth="1"/>
  </cols>
  <sheetData>
    <row r="1" ht="4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1">
      <c r="A2" s="2"/>
      <c r="B2" s="2"/>
      <c r="C2" s="2"/>
      <c r="D2" s="2"/>
      <c r="E2" s="2"/>
      <c r="F2" s="2"/>
      <c r="G2" s="2"/>
      <c r="H2" s="3" t="s">
        <v>1</v>
      </c>
      <c r="I2" s="3"/>
      <c r="J2" s="3"/>
      <c r="K2" s="3"/>
    </row>
    <row r="3" ht="35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/>
      <c r="G3" s="4"/>
      <c r="H3" s="4"/>
      <c r="I3" s="5" t="s">
        <v>7</v>
      </c>
      <c r="J3" s="4" t="s">
        <v>8</v>
      </c>
      <c r="K3" s="4" t="s">
        <v>9</v>
      </c>
    </row>
    <row r="4" ht="34" customHeight="1" spans="1:11">
      <c r="A4" s="4"/>
      <c r="B4" s="4"/>
      <c r="C4" s="4"/>
      <c r="D4" s="6"/>
      <c r="E4" s="4" t="s">
        <v>10</v>
      </c>
      <c r="F4" s="4" t="s">
        <v>11</v>
      </c>
      <c r="G4" s="4" t="s">
        <v>12</v>
      </c>
      <c r="H4" s="4" t="s">
        <v>13</v>
      </c>
      <c r="I4" s="6"/>
      <c r="J4" s="4"/>
      <c r="K4" s="4"/>
    </row>
    <row r="5" ht="55" customHeight="1" spans="1:11">
      <c r="A5" s="7">
        <v>1</v>
      </c>
      <c r="B5" s="8" t="s">
        <v>14</v>
      </c>
      <c r="C5" s="9">
        <v>901</v>
      </c>
      <c r="D5" s="9">
        <v>471</v>
      </c>
      <c r="E5" s="9">
        <v>662235</v>
      </c>
      <c r="F5" s="9">
        <v>108120</v>
      </c>
      <c r="G5" s="9">
        <v>94200</v>
      </c>
      <c r="H5" s="9">
        <f t="shared" ref="H5:H12" si="0">E5+F5+G5</f>
        <v>864555</v>
      </c>
      <c r="I5" s="9">
        <v>300000</v>
      </c>
      <c r="J5" s="9">
        <f t="shared" ref="J5:J12" si="1">H5-I5</f>
        <v>564555</v>
      </c>
      <c r="K5" s="14" t="s">
        <v>15</v>
      </c>
    </row>
    <row r="6" ht="35" customHeight="1" spans="1:11">
      <c r="A6" s="7">
        <v>2</v>
      </c>
      <c r="B6" s="8" t="s">
        <v>16</v>
      </c>
      <c r="C6" s="9">
        <v>315</v>
      </c>
      <c r="D6" s="9">
        <v>187</v>
      </c>
      <c r="E6" s="9">
        <v>231525</v>
      </c>
      <c r="F6" s="9">
        <v>37800</v>
      </c>
      <c r="G6" s="9">
        <v>37200</v>
      </c>
      <c r="H6" s="9">
        <f t="shared" si="0"/>
        <v>306525</v>
      </c>
      <c r="I6" s="9">
        <v>100000</v>
      </c>
      <c r="J6" s="9">
        <f t="shared" si="1"/>
        <v>206525</v>
      </c>
      <c r="K6" s="14" t="s">
        <v>17</v>
      </c>
    </row>
    <row r="7" ht="35" customHeight="1" spans="1:11">
      <c r="A7" s="7">
        <v>3</v>
      </c>
      <c r="B7" s="10" t="s">
        <v>18</v>
      </c>
      <c r="C7" s="9">
        <v>828</v>
      </c>
      <c r="D7" s="9">
        <v>457</v>
      </c>
      <c r="E7" s="9">
        <v>602630</v>
      </c>
      <c r="F7" s="9">
        <v>78960</v>
      </c>
      <c r="G7" s="9">
        <v>91400</v>
      </c>
      <c r="H7" s="9">
        <f t="shared" si="0"/>
        <v>772990</v>
      </c>
      <c r="I7" s="9">
        <v>200000</v>
      </c>
      <c r="J7" s="9">
        <f t="shared" si="1"/>
        <v>572990</v>
      </c>
      <c r="K7" s="14" t="s">
        <v>17</v>
      </c>
    </row>
    <row r="8" ht="35" customHeight="1" spans="1:11">
      <c r="A8" s="7">
        <v>4</v>
      </c>
      <c r="B8" s="10" t="s">
        <v>19</v>
      </c>
      <c r="C8" s="9">
        <v>421</v>
      </c>
      <c r="D8" s="9">
        <v>281</v>
      </c>
      <c r="E8" s="9">
        <v>302155</v>
      </c>
      <c r="F8" s="9">
        <v>25560</v>
      </c>
      <c r="G8" s="9">
        <v>56200</v>
      </c>
      <c r="H8" s="9">
        <f t="shared" si="0"/>
        <v>383915</v>
      </c>
      <c r="I8" s="9">
        <v>200000</v>
      </c>
      <c r="J8" s="9">
        <f t="shared" si="1"/>
        <v>183915</v>
      </c>
      <c r="K8" s="14" t="s">
        <v>17</v>
      </c>
    </row>
    <row r="9" ht="35" customHeight="1" spans="1:11">
      <c r="A9" s="7">
        <v>5</v>
      </c>
      <c r="B9" s="8" t="s">
        <v>20</v>
      </c>
      <c r="C9" s="11">
        <v>477</v>
      </c>
      <c r="D9" s="11">
        <v>223</v>
      </c>
      <c r="E9" s="11">
        <v>350595</v>
      </c>
      <c r="F9" s="11">
        <v>57240</v>
      </c>
      <c r="G9" s="11">
        <v>44600</v>
      </c>
      <c r="H9" s="9">
        <f t="shared" si="0"/>
        <v>452435</v>
      </c>
      <c r="I9" s="9">
        <v>200000</v>
      </c>
      <c r="J9" s="9">
        <f t="shared" si="1"/>
        <v>252435</v>
      </c>
      <c r="K9" s="14" t="s">
        <v>17</v>
      </c>
    </row>
    <row r="10" ht="48" customHeight="1" spans="1:11">
      <c r="A10" s="7">
        <v>6</v>
      </c>
      <c r="B10" s="8" t="s">
        <v>21</v>
      </c>
      <c r="C10" s="9">
        <v>91</v>
      </c>
      <c r="D10" s="9">
        <v>13</v>
      </c>
      <c r="E10" s="9">
        <v>114660</v>
      </c>
      <c r="F10" s="9">
        <v>0</v>
      </c>
      <c r="G10" s="9">
        <v>5200</v>
      </c>
      <c r="H10" s="9">
        <f t="shared" si="0"/>
        <v>119860</v>
      </c>
      <c r="I10" s="9">
        <v>100000</v>
      </c>
      <c r="J10" s="9">
        <f t="shared" si="1"/>
        <v>19860</v>
      </c>
      <c r="K10" s="14" t="s">
        <v>22</v>
      </c>
    </row>
    <row r="11" ht="35" customHeight="1" spans="1:11">
      <c r="A11" s="7">
        <v>7</v>
      </c>
      <c r="B11" s="10" t="s">
        <v>23</v>
      </c>
      <c r="C11" s="9">
        <v>106</v>
      </c>
      <c r="D11" s="9">
        <v>20</v>
      </c>
      <c r="E11" s="9">
        <v>164430</v>
      </c>
      <c r="F11" s="9">
        <v>18870</v>
      </c>
      <c r="G11" s="9">
        <v>8000</v>
      </c>
      <c r="H11" s="9">
        <f t="shared" si="0"/>
        <v>191300</v>
      </c>
      <c r="I11" s="9"/>
      <c r="J11" s="9">
        <f t="shared" si="1"/>
        <v>191300</v>
      </c>
      <c r="K11" s="14" t="s">
        <v>24</v>
      </c>
    </row>
    <row r="12" ht="35" customHeight="1" spans="1:11">
      <c r="A12" s="7">
        <v>8</v>
      </c>
      <c r="B12" s="10" t="s">
        <v>25</v>
      </c>
      <c r="C12" s="11">
        <v>28</v>
      </c>
      <c r="D12" s="11">
        <v>6</v>
      </c>
      <c r="E12" s="11">
        <v>132440</v>
      </c>
      <c r="F12" s="11">
        <v>4760</v>
      </c>
      <c r="G12" s="11">
        <v>7200</v>
      </c>
      <c r="H12" s="9">
        <f t="shared" si="0"/>
        <v>144400</v>
      </c>
      <c r="I12" s="9"/>
      <c r="J12" s="9">
        <f t="shared" si="1"/>
        <v>144400</v>
      </c>
      <c r="K12" s="14" t="s">
        <v>24</v>
      </c>
    </row>
    <row r="13" ht="38" customHeight="1" spans="1:11">
      <c r="A13" s="12" t="s">
        <v>13</v>
      </c>
      <c r="B13" s="12"/>
      <c r="C13" s="13">
        <f>SUM(C5:C12)</f>
        <v>3167</v>
      </c>
      <c r="D13" s="13">
        <f t="shared" ref="D13:J13" si="2">SUM(D5:D12)</f>
        <v>1658</v>
      </c>
      <c r="E13" s="13">
        <f t="shared" si="2"/>
        <v>2560670</v>
      </c>
      <c r="F13" s="13">
        <f t="shared" si="2"/>
        <v>331310</v>
      </c>
      <c r="G13" s="13">
        <f t="shared" si="2"/>
        <v>344000</v>
      </c>
      <c r="H13" s="13">
        <f t="shared" si="2"/>
        <v>3235980</v>
      </c>
      <c r="I13" s="13">
        <f t="shared" si="2"/>
        <v>1100000</v>
      </c>
      <c r="J13" s="13">
        <f t="shared" si="2"/>
        <v>2135980</v>
      </c>
      <c r="K13" s="15"/>
    </row>
  </sheetData>
  <mergeCells count="11">
    <mergeCell ref="A1:J1"/>
    <mergeCell ref="H2:K2"/>
    <mergeCell ref="E3:H3"/>
    <mergeCell ref="A13:B13"/>
    <mergeCell ref="A3:A4"/>
    <mergeCell ref="B3:B4"/>
    <mergeCell ref="C3:C4"/>
    <mergeCell ref="D3:D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zhy</cp:lastModifiedBy>
  <dcterms:created xsi:type="dcterms:W3CDTF">2021-11-24T06:41:00Z</dcterms:created>
  <dcterms:modified xsi:type="dcterms:W3CDTF">2022-11-24T09:25:21Z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B77FE75E379D4833BFCDF6D239EC4726</vt:lpwstr>
  </property>
  <property fmtid="{D5CDD505-2E9C-101B-9397-08002B2CF9AE}" pid="3" name="KSOProductBuildVer">
    <vt:lpwstr>2052-11.1.0.12358</vt:lpwstr>
  </property>
</Properties>
</file>