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2" sheetId="3" r:id="rId1"/>
  </sheets>
  <definedNames>
    <definedName name="_xlnm._FilterDatabase" localSheetId="0" hidden="1">Sheet2!$A$3:$M$15</definedName>
  </definedNames>
  <calcPr calcId="144525"/>
</workbook>
</file>

<file path=xl/sharedStrings.xml><?xml version="1.0" encoding="utf-8"?>
<sst xmlns="http://schemas.openxmlformats.org/spreadsheetml/2006/main" count="75" uniqueCount="49">
  <si>
    <t>剑阁县2022年第五批通村组水泥路及提升改造工程项目表</t>
  </si>
  <si>
    <t>序号</t>
  </si>
  <si>
    <t>乡镇名称</t>
  </si>
  <si>
    <t>项目村</t>
  </si>
  <si>
    <t>计划里程（km)</t>
  </si>
  <si>
    <t>公路等级</t>
  </si>
  <si>
    <t>路面宽度（m)</t>
  </si>
  <si>
    <t>路面类型</t>
  </si>
  <si>
    <t>实施年度</t>
  </si>
  <si>
    <t>起止点</t>
  </si>
  <si>
    <t>总投资    （万元）</t>
  </si>
  <si>
    <t>补助资金  （万元）</t>
  </si>
  <si>
    <t>其他资金  （万元）</t>
  </si>
  <si>
    <t>备注</t>
  </si>
  <si>
    <t>合计</t>
  </si>
  <si>
    <t>姚家镇</t>
  </si>
  <si>
    <t>元宝村</t>
  </si>
  <si>
    <t>四级公路</t>
  </si>
  <si>
    <t>水泥混凝土路面</t>
  </si>
  <si>
    <t>青剑团结水库路口至姚家镇元宝村土鸡产业园</t>
  </si>
  <si>
    <t>钟岭村</t>
  </si>
  <si>
    <t>八组大平梁至圈子口0.6公里4.5米宽、五组张述清地头至王能处0.7公里4.5米宽；石坎子崖至张述清地头0.4公里1米宽</t>
  </si>
  <si>
    <t>金仙镇</t>
  </si>
  <si>
    <t>赛金村</t>
  </si>
  <si>
    <t>六组道路村道路维修整治</t>
  </si>
  <si>
    <t>大顺村</t>
  </si>
  <si>
    <t>五组道路村道路维修整治</t>
  </si>
  <si>
    <t>普安镇</t>
  </si>
  <si>
    <t>双剑社区</t>
  </si>
  <si>
    <t>范家大地到绕城路</t>
  </si>
  <si>
    <t>樵店乡</t>
  </si>
  <si>
    <t>井田村</t>
  </si>
  <si>
    <t>村道路村道路维修整治</t>
  </si>
  <si>
    <t>元山镇</t>
  </si>
  <si>
    <t>白坝村</t>
  </si>
  <si>
    <t>一组元山庙至国道线1.2公里加宽1米；刘家嘴后山村道至刘家嘴后山牛场1.4公里4.5米宽</t>
  </si>
  <si>
    <t>香沉镇</t>
  </si>
  <si>
    <t>乘元社区</t>
  </si>
  <si>
    <t>三、七组道路村道路维修整治</t>
  </si>
  <si>
    <t>杨村镇</t>
  </si>
  <si>
    <t>青墟村</t>
  </si>
  <si>
    <t>白龙镇</t>
  </si>
  <si>
    <t>黄林村</t>
  </si>
  <si>
    <t>一组龙文信门口至赵文全门口</t>
  </si>
  <si>
    <t>羊岭镇</t>
  </si>
  <si>
    <t>钟鼓村</t>
  </si>
  <si>
    <t>龙源镇</t>
  </si>
  <si>
    <t>西山村</t>
  </si>
  <si>
    <t>一组花坟嘴至一组张绍举处0.5公里；一组张绍林处至张思龙处0.7公里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</si>
</sst>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A1" sqref="$A1:$XFD1"/>
    </sheetView>
  </sheetViews>
  <sheetFormatPr defaultColWidth="9" defaultRowHeight="13.5"/>
  <cols>
    <col min="1" max="3" width="9" style="2"/>
    <col min="4" max="4" width="9.5" style="2" customWidth="1"/>
    <col min="5" max="6" width="9" style="2"/>
    <col min="7" max="7" width="13.25" style="2" customWidth="1"/>
    <col min="8" max="8" width="9" style="2"/>
    <col min="9" max="9" width="24.125" style="3" customWidth="1"/>
    <col min="10" max="12" width="9" style="2"/>
    <col min="13" max="13" width="7.75" style="2" customWidth="1"/>
    <col min="14" max="16384" width="9" style="2"/>
  </cols>
  <sheetData>
    <row r="1" ht="4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3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ht="18" customHeight="1" spans="1:13">
      <c r="A3" s="5" t="s">
        <v>14</v>
      </c>
      <c r="B3" s="5"/>
      <c r="C3" s="5"/>
      <c r="D3" s="5">
        <v>12</v>
      </c>
      <c r="E3" s="5"/>
      <c r="F3" s="7"/>
      <c r="G3" s="7"/>
      <c r="H3" s="6"/>
      <c r="I3" s="6"/>
      <c r="J3" s="6">
        <v>1200</v>
      </c>
      <c r="K3" s="5">
        <v>800</v>
      </c>
      <c r="L3" s="5">
        <v>400</v>
      </c>
      <c r="M3" s="5"/>
    </row>
    <row r="4" s="1" customFormat="1" ht="25" customHeight="1" spans="1:13">
      <c r="A4" s="8">
        <v>1</v>
      </c>
      <c r="B4" s="9" t="s">
        <v>15</v>
      </c>
      <c r="C4" s="10" t="s">
        <v>16</v>
      </c>
      <c r="D4" s="9">
        <v>4.2</v>
      </c>
      <c r="E4" s="10" t="s">
        <v>17</v>
      </c>
      <c r="F4" s="10">
        <v>4.5</v>
      </c>
      <c r="G4" s="10" t="s">
        <v>18</v>
      </c>
      <c r="H4" s="10">
        <v>2022</v>
      </c>
      <c r="I4" s="9" t="s">
        <v>19</v>
      </c>
      <c r="J4" s="10">
        <f>K4+L4</f>
        <v>594</v>
      </c>
      <c r="K4" s="9">
        <v>396</v>
      </c>
      <c r="L4" s="10">
        <f>K4/2</f>
        <v>198</v>
      </c>
      <c r="M4" s="9"/>
    </row>
    <row r="5" s="1" customFormat="1" ht="51" customHeight="1" spans="1:13">
      <c r="A5" s="8">
        <v>2</v>
      </c>
      <c r="B5" s="9" t="s">
        <v>15</v>
      </c>
      <c r="C5" s="10" t="s">
        <v>20</v>
      </c>
      <c r="D5" s="9">
        <v>1.7</v>
      </c>
      <c r="E5" s="10" t="s">
        <v>17</v>
      </c>
      <c r="F5" s="10">
        <v>4.5</v>
      </c>
      <c r="G5" s="10" t="s">
        <v>18</v>
      </c>
      <c r="H5" s="10">
        <v>2022</v>
      </c>
      <c r="I5" s="9" t="s">
        <v>21</v>
      </c>
      <c r="J5" s="10">
        <f t="shared" ref="J5:J15" si="0">K5+L5</f>
        <v>85.65</v>
      </c>
      <c r="K5" s="9">
        <v>57.1</v>
      </c>
      <c r="L5" s="10">
        <f t="shared" ref="L5:L15" si="1">K5/2</f>
        <v>28.55</v>
      </c>
      <c r="M5" s="9"/>
    </row>
    <row r="6" s="1" customFormat="1" ht="25" customHeight="1" spans="1:13">
      <c r="A6" s="8">
        <v>3</v>
      </c>
      <c r="B6" s="9" t="s">
        <v>22</v>
      </c>
      <c r="C6" s="10" t="s">
        <v>23</v>
      </c>
      <c r="D6" s="9">
        <v>0.3</v>
      </c>
      <c r="E6" s="10" t="s">
        <v>17</v>
      </c>
      <c r="F6" s="10">
        <v>4.5</v>
      </c>
      <c r="G6" s="10" t="s">
        <v>18</v>
      </c>
      <c r="H6" s="10">
        <v>2022</v>
      </c>
      <c r="I6" s="9" t="s">
        <v>24</v>
      </c>
      <c r="J6" s="10">
        <f t="shared" si="0"/>
        <v>30</v>
      </c>
      <c r="K6" s="9">
        <v>20</v>
      </c>
      <c r="L6" s="10">
        <f t="shared" si="1"/>
        <v>10</v>
      </c>
      <c r="M6" s="9"/>
    </row>
    <row r="7" s="1" customFormat="1" ht="25" customHeight="1" spans="1:13">
      <c r="A7" s="8">
        <v>4</v>
      </c>
      <c r="B7" s="9" t="s">
        <v>22</v>
      </c>
      <c r="C7" s="10" t="s">
        <v>25</v>
      </c>
      <c r="D7" s="9">
        <v>0.2</v>
      </c>
      <c r="E7" s="10" t="s">
        <v>17</v>
      </c>
      <c r="F7" s="10">
        <v>4.5</v>
      </c>
      <c r="G7" s="10" t="s">
        <v>18</v>
      </c>
      <c r="H7" s="10">
        <v>2022</v>
      </c>
      <c r="I7" s="9" t="s">
        <v>26</v>
      </c>
      <c r="J7" s="10">
        <f t="shared" si="0"/>
        <v>22.5</v>
      </c>
      <c r="K7" s="9">
        <v>15</v>
      </c>
      <c r="L7" s="10">
        <f t="shared" si="1"/>
        <v>7.5</v>
      </c>
      <c r="M7" s="9"/>
    </row>
    <row r="8" s="1" customFormat="1" ht="25" customHeight="1" spans="1:13">
      <c r="A8" s="8">
        <v>5</v>
      </c>
      <c r="B8" s="9" t="s">
        <v>27</v>
      </c>
      <c r="C8" s="10" t="s">
        <v>28</v>
      </c>
      <c r="D8" s="9">
        <v>0.4</v>
      </c>
      <c r="E8" s="10" t="s">
        <v>17</v>
      </c>
      <c r="F8" s="10">
        <v>5</v>
      </c>
      <c r="G8" s="10" t="s">
        <v>18</v>
      </c>
      <c r="H8" s="10">
        <v>2022</v>
      </c>
      <c r="I8" s="9" t="s">
        <v>29</v>
      </c>
      <c r="J8" s="10">
        <f t="shared" si="0"/>
        <v>33.45</v>
      </c>
      <c r="K8" s="9">
        <v>22.3</v>
      </c>
      <c r="L8" s="10">
        <f t="shared" si="1"/>
        <v>11.15</v>
      </c>
      <c r="M8" s="9"/>
    </row>
    <row r="9" s="1" customFormat="1" ht="25" customHeight="1" spans="1:13">
      <c r="A9" s="8">
        <v>6</v>
      </c>
      <c r="B9" s="9" t="s">
        <v>30</v>
      </c>
      <c r="C9" s="10" t="s">
        <v>31</v>
      </c>
      <c r="D9" s="9">
        <v>0.2</v>
      </c>
      <c r="E9" s="10" t="s">
        <v>17</v>
      </c>
      <c r="F9" s="10">
        <v>4.5</v>
      </c>
      <c r="G9" s="10" t="s">
        <v>18</v>
      </c>
      <c r="H9" s="10">
        <v>2022</v>
      </c>
      <c r="I9" s="9" t="s">
        <v>32</v>
      </c>
      <c r="J9" s="10">
        <f t="shared" si="0"/>
        <v>55.65</v>
      </c>
      <c r="K9" s="9">
        <v>37.1</v>
      </c>
      <c r="L9" s="10">
        <f t="shared" si="1"/>
        <v>18.55</v>
      </c>
      <c r="M9" s="9"/>
    </row>
    <row r="10" s="1" customFormat="1" ht="43" customHeight="1" spans="1:13">
      <c r="A10" s="8">
        <v>7</v>
      </c>
      <c r="B10" s="9" t="s">
        <v>33</v>
      </c>
      <c r="C10" s="10" t="s">
        <v>34</v>
      </c>
      <c r="D10" s="9">
        <v>2.6</v>
      </c>
      <c r="E10" s="10" t="s">
        <v>17</v>
      </c>
      <c r="F10" s="10">
        <v>4.5</v>
      </c>
      <c r="G10" s="10" t="s">
        <v>18</v>
      </c>
      <c r="H10" s="10">
        <v>2022</v>
      </c>
      <c r="I10" s="9" t="s">
        <v>35</v>
      </c>
      <c r="J10" s="10">
        <f t="shared" si="0"/>
        <v>133.8</v>
      </c>
      <c r="K10" s="9">
        <v>89.2</v>
      </c>
      <c r="L10" s="10">
        <f t="shared" si="1"/>
        <v>44.6</v>
      </c>
      <c r="M10" s="9"/>
    </row>
    <row r="11" s="1" customFormat="1" ht="25" customHeight="1" spans="1:13">
      <c r="A11" s="8">
        <v>8</v>
      </c>
      <c r="B11" s="9" t="s">
        <v>36</v>
      </c>
      <c r="C11" s="10" t="s">
        <v>37</v>
      </c>
      <c r="D11" s="9">
        <v>0.3</v>
      </c>
      <c r="E11" s="10" t="s">
        <v>17</v>
      </c>
      <c r="F11" s="10">
        <v>4.5</v>
      </c>
      <c r="G11" s="10" t="s">
        <v>18</v>
      </c>
      <c r="H11" s="10">
        <v>2022</v>
      </c>
      <c r="I11" s="9" t="s">
        <v>38</v>
      </c>
      <c r="J11" s="10">
        <f t="shared" si="0"/>
        <v>42</v>
      </c>
      <c r="K11" s="9">
        <v>28</v>
      </c>
      <c r="L11" s="10">
        <f t="shared" si="1"/>
        <v>14</v>
      </c>
      <c r="M11" s="9"/>
    </row>
    <row r="12" s="1" customFormat="1" ht="25" customHeight="1" spans="1:13">
      <c r="A12" s="8">
        <v>9</v>
      </c>
      <c r="B12" s="9" t="s">
        <v>39</v>
      </c>
      <c r="C12" s="10" t="s">
        <v>40</v>
      </c>
      <c r="D12" s="9">
        <v>0.2</v>
      </c>
      <c r="E12" s="10" t="s">
        <v>17</v>
      </c>
      <c r="F12" s="10">
        <v>4.5</v>
      </c>
      <c r="G12" s="10" t="s">
        <v>18</v>
      </c>
      <c r="H12" s="10">
        <v>2022</v>
      </c>
      <c r="I12" s="9" t="s">
        <v>32</v>
      </c>
      <c r="J12" s="10">
        <f t="shared" si="0"/>
        <v>46.5</v>
      </c>
      <c r="K12" s="9">
        <v>31</v>
      </c>
      <c r="L12" s="10">
        <f t="shared" si="1"/>
        <v>15.5</v>
      </c>
      <c r="M12" s="9"/>
    </row>
    <row r="13" s="1" customFormat="1" ht="25" customHeight="1" spans="1:13">
      <c r="A13" s="8">
        <v>10</v>
      </c>
      <c r="B13" s="9" t="s">
        <v>41</v>
      </c>
      <c r="C13" s="10" t="s">
        <v>42</v>
      </c>
      <c r="D13" s="9">
        <v>0.5</v>
      </c>
      <c r="E13" s="10" t="s">
        <v>17</v>
      </c>
      <c r="F13" s="10">
        <v>3.5</v>
      </c>
      <c r="G13" s="10" t="s">
        <v>18</v>
      </c>
      <c r="H13" s="10">
        <v>2022</v>
      </c>
      <c r="I13" s="9" t="s">
        <v>43</v>
      </c>
      <c r="J13" s="10">
        <f t="shared" si="0"/>
        <v>29.25</v>
      </c>
      <c r="K13" s="9">
        <v>19.5</v>
      </c>
      <c r="L13" s="10">
        <f t="shared" si="1"/>
        <v>9.75</v>
      </c>
      <c r="M13" s="9"/>
    </row>
    <row r="14" s="1" customFormat="1" ht="25" customHeight="1" spans="1:13">
      <c r="A14" s="8">
        <v>11</v>
      </c>
      <c r="B14" s="9" t="s">
        <v>44</v>
      </c>
      <c r="C14" s="10" t="s">
        <v>45</v>
      </c>
      <c r="D14" s="9">
        <v>0.2</v>
      </c>
      <c r="E14" s="10" t="s">
        <v>17</v>
      </c>
      <c r="F14" s="10">
        <v>4.5</v>
      </c>
      <c r="G14" s="10" t="s">
        <v>18</v>
      </c>
      <c r="H14" s="10">
        <v>2022</v>
      </c>
      <c r="I14" s="9" t="s">
        <v>32</v>
      </c>
      <c r="J14" s="10">
        <f t="shared" si="0"/>
        <v>57</v>
      </c>
      <c r="K14" s="9">
        <v>38</v>
      </c>
      <c r="L14" s="10">
        <f t="shared" si="1"/>
        <v>19</v>
      </c>
      <c r="M14" s="9"/>
    </row>
    <row r="15" s="1" customFormat="1" ht="36" customHeight="1" spans="1:13">
      <c r="A15" s="8">
        <v>12</v>
      </c>
      <c r="B15" s="9" t="s">
        <v>46</v>
      </c>
      <c r="C15" s="10" t="s">
        <v>47</v>
      </c>
      <c r="D15" s="9">
        <v>1.2</v>
      </c>
      <c r="E15" s="10" t="s">
        <v>17</v>
      </c>
      <c r="F15" s="10">
        <v>3.5</v>
      </c>
      <c r="G15" s="10" t="s">
        <v>18</v>
      </c>
      <c r="H15" s="10">
        <v>2022</v>
      </c>
      <c r="I15" s="9" t="s">
        <v>48</v>
      </c>
      <c r="J15" s="10">
        <f t="shared" si="0"/>
        <v>70.2</v>
      </c>
      <c r="K15" s="9">
        <v>46.8</v>
      </c>
      <c r="L15" s="10">
        <f t="shared" si="1"/>
        <v>23.4</v>
      </c>
      <c r="M15" s="9"/>
    </row>
  </sheetData>
  <autoFilter ref="A3:M15">
    <extLst/>
  </autoFilter>
  <mergeCells count="2">
    <mergeCell ref="A1:M1"/>
    <mergeCell ref="A3:B3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2022-08-25T06:46:00Z</dcterms:created>
  <dcterms:modified xsi:type="dcterms:W3CDTF">2022-09-21T02:16:25Z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B92CB3AB26684D43A549A0F8D46515A1</vt:lpwstr>
  </property>
  <property fmtid="{D5CDD505-2E9C-101B-9397-08002B2CF9AE}" pid="3" name="KSOProductBuildVer">
    <vt:lpwstr>2052-11.1.0.12358</vt:lpwstr>
  </property>
</Properties>
</file>