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570" tabRatio="934" firstSheet="2" activeTab="6"/>
  </bookViews>
  <sheets>
    <sheet name="封面" sheetId="8" r:id="rId1"/>
    <sheet name="2020年度剑阁县一般公共预算本级基本支出决算表" sheetId="4" r:id="rId2"/>
    <sheet name="2020年剑阁县重大政府投资计划和重大投资项目表" sheetId="5" r:id="rId3"/>
    <sheet name="2020年剑阁县社会保险基金收支决算平衡表" sheetId="1" r:id="rId4"/>
    <sheet name="2020年剑阁县县级社会保险基金收支决算平衡表" sheetId="3" r:id="rId5"/>
    <sheet name="2020年地方政府债券使用情况" sheetId="6" r:id="rId6"/>
    <sheet name="2020年重点项目绩效目标及执行情况" sheetId="9" r:id="rId7"/>
  </sheets>
  <definedNames>
    <definedName name="_xlnm.Print_Titles" localSheetId="1">'2020年度剑阁县一般公共预算本级基本支出决算表'!$1:$1</definedName>
  </definedNames>
  <calcPr calcId="144525"/>
</workbook>
</file>

<file path=xl/sharedStrings.xml><?xml version="1.0" encoding="utf-8"?>
<sst xmlns="http://schemas.openxmlformats.org/spreadsheetml/2006/main" count="259" uniqueCount="196">
  <si>
    <t>剑阁县政府决算公开补充报表
（2020年度）</t>
  </si>
  <si>
    <t>2020年度剑阁县一般公共预算本级基本支出决算表</t>
  </si>
  <si>
    <t>单位:万元</t>
  </si>
  <si>
    <t>预算科目</t>
  </si>
  <si>
    <t>决算数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</si>
  <si>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</si>
  <si>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</si>
  <si>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</si>
  <si>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</si>
  <si>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</si>
  <si>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</si>
  <si>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</si>
  <si>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</si>
  <si>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</si>
  <si>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</si>
  <si>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</si>
  <si>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</si>
  <si>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</si>
  <si>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</si>
  <si>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</si>
  <si>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</si>
  <si>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</si>
  <si>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</si>
  <si>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</si>
  <si>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</si>
  <si>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</si>
  <si>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</si>
  <si>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</si>
  <si>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</si>
  <si>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</si>
  <si>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</si>
  <si>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</si>
  <si>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</si>
  <si>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</si>
  <si>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</si>
  <si>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</si>
  <si>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</si>
  <si>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</si>
  <si>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</si>
  <si>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</si>
  <si>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</si>
  <si>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</si>
  <si>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</si>
  <si>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</si>
  <si>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</si>
  <si>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</si>
  <si>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</si>
  <si>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</si>
  <si>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</si>
  <si>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</si>
  <si>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</si>
  <si>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</si>
  <si>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</si>
  <si>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</si>
  <si>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</si>
  <si>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</si>
  <si>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</si>
  <si>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</si>
  <si>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</si>
  <si>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</si>
  <si>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</si>
  <si>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</si>
  <si>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本 年 支 出 合 计</t>
  </si>
  <si>
    <t>2020年剑阁县重大政府投资计划和重大投资项目表</t>
  </si>
  <si>
    <t>单位：万元</t>
  </si>
  <si>
    <t>项目名称</t>
  </si>
  <si>
    <t>年初预算数</t>
  </si>
  <si>
    <t>调整预算数</t>
  </si>
  <si>
    <t>为预算数（%）</t>
  </si>
  <si>
    <t>剑阁县沙溪组团棚户区（城中村）改造二期项目</t>
  </si>
  <si>
    <t>双均机动车检测项目</t>
  </si>
  <si>
    <t>PSC-2建设项目</t>
  </si>
  <si>
    <t>冷链物流二期</t>
  </si>
  <si>
    <t>2020年剑阁县社会保险基金收支决算平衡表</t>
  </si>
  <si>
    <t>社会保险基金预算收入</t>
  </si>
  <si>
    <t>社会保险基金预算支出</t>
  </si>
  <si>
    <t xml:space="preserve">  一、企业职工基本养老保险基金收入</t>
  </si>
  <si>
    <t>养老保险待遇支出</t>
  </si>
  <si>
    <t xml:space="preserve">  二、失业保险基金收入</t>
  </si>
  <si>
    <t xml:space="preserve">  三、城镇职工基本医疗保险基金收入</t>
  </si>
  <si>
    <t xml:space="preserve">  四、工伤保险基金收入</t>
  </si>
  <si>
    <r>
      <rPr>
        <b/>
        <sz val="10"/>
        <rFont val="宋体"/>
        <charset val="134"/>
      </rPr>
      <t xml:space="preserve">  五、生育保险基金</t>
    </r>
    <r>
      <rPr>
        <b/>
        <sz val="10"/>
        <color indexed="8"/>
        <rFont val="宋体"/>
        <charset val="134"/>
      </rPr>
      <t>收入</t>
    </r>
  </si>
  <si>
    <r>
      <rPr>
        <b/>
        <sz val="10"/>
        <rFont val="宋体"/>
        <charset val="134"/>
      </rPr>
      <t xml:space="preserve">  六、居民基本医疗保险基金</t>
    </r>
    <r>
      <rPr>
        <b/>
        <sz val="10"/>
        <color indexed="8"/>
        <rFont val="宋体"/>
        <charset val="134"/>
      </rPr>
      <t>收入</t>
    </r>
  </si>
  <si>
    <r>
      <rPr>
        <b/>
        <sz val="10"/>
        <rFont val="宋体"/>
        <charset val="134"/>
      </rPr>
      <t xml:space="preserve">  七、城乡居民基本养老保险基金</t>
    </r>
    <r>
      <rPr>
        <b/>
        <sz val="10"/>
        <color indexed="8"/>
        <rFont val="宋体"/>
        <charset val="134"/>
      </rPr>
      <t>收入</t>
    </r>
  </si>
  <si>
    <t xml:space="preserve">    其中：个人缴费收入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</si>
  <si>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</si>
  <si>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</si>
  <si>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</si>
  <si>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转移收入</t>
  </si>
  <si>
    <t xml:space="preserve">          其他收入</t>
  </si>
  <si>
    <t>收  入  总  结</t>
  </si>
  <si>
    <t>支  出  总  计</t>
  </si>
  <si>
    <t>年  终  结  余</t>
  </si>
  <si>
    <t>2019年末滚存结余</t>
  </si>
  <si>
    <t>本年末滚存结余</t>
  </si>
  <si>
    <t>2020年剑阁县县级社会保险基金收支决算平衡表</t>
  </si>
  <si>
    <t>2020年地方政府债券使用情况</t>
  </si>
  <si>
    <t>项目编码</t>
  </si>
  <si>
    <t>项目领域</t>
  </si>
  <si>
    <t>项目主管部门</t>
  </si>
  <si>
    <t>项目实施单位</t>
  </si>
  <si>
    <t>债券性质</t>
  </si>
  <si>
    <t>债券规模</t>
  </si>
  <si>
    <t>发行时间（年-月）</t>
  </si>
  <si>
    <t>备注</t>
  </si>
  <si>
    <t>剑阁县军民融合集中发展区开封污水处理厂及配套管网建设项目</t>
  </si>
  <si>
    <t>P19510823-0017</t>
  </si>
  <si>
    <t>城镇污水垃圾处理</t>
  </si>
  <si>
    <t>中共剑阁县委军民融合发展委员会办公室</t>
  </si>
  <si>
    <t>专项债券</t>
  </si>
  <si>
    <t>四川省剑阁县城镇供水工程鹤龄水厂</t>
  </si>
  <si>
    <t>P20510823-0022</t>
  </si>
  <si>
    <t>供水</t>
  </si>
  <si>
    <t>剑阁县水利局</t>
  </si>
  <si>
    <t>下寺镇高铁新区棚户区组团改造项目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</si>
  <si>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20510823-0020</t>
    </r>
  </si>
  <si>
    <t>棚户区改造</t>
  </si>
  <si>
    <t>剑阁县住房保障中心</t>
  </si>
  <si>
    <t>剑阁剑州国有投资有限公司</t>
  </si>
  <si>
    <t>剑阁县下寺镇大仓坝棚户区改造项目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</si>
  <si>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20510823-0019</t>
    </r>
  </si>
  <si>
    <t>剑阁县瑞峰投资发展有限公司</t>
  </si>
  <si>
    <t>剑阁县人民医院住院综合楼建设项目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</si>
  <si>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18510823-0025</t>
    </r>
  </si>
  <si>
    <t>公共卫生设施</t>
  </si>
  <si>
    <t>剑阁县卫生健康局</t>
  </si>
  <si>
    <t>剑阁县人民医院</t>
  </si>
  <si>
    <t>剑阁县教育扶贫基础设施配套项目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</si>
  <si>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19510823-0018</t>
    </r>
  </si>
  <si>
    <t>义务教育</t>
  </si>
  <si>
    <t>剑阁县教育局</t>
  </si>
  <si>
    <t>一般债券</t>
  </si>
  <si>
    <t>剑阁县开封等乡镇农村公路建设及配套项目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</si>
  <si>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19510823-0019</t>
    </r>
  </si>
  <si>
    <t>农村公路</t>
  </si>
  <si>
    <t>剑阁县交通运输局</t>
  </si>
  <si>
    <t>2020年重点项目绩效目标及执行情况</t>
  </si>
  <si>
    <t>双探3#、双鱼001-1井试采地面集输工程征地、普安软体沙发、开封镇PSC-2项目</t>
  </si>
  <si>
    <t>项目负责人及电话</t>
  </si>
  <si>
    <t>何建国13808123198</t>
  </si>
  <si>
    <t>主管部门</t>
  </si>
  <si>
    <t>剑阁县人民政府</t>
  </si>
  <si>
    <t>实施单位</t>
  </si>
  <si>
    <t>剑阁县土地房屋征收中心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</si>
  <si>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</si>
  <si>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</si>
  <si>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</si>
  <si>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</si>
  <si>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</si>
  <si>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</si>
  <si>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</si>
  <si>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</si>
  <si>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</si>
  <si>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</si>
  <si>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</si>
  <si>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</si>
  <si>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</si>
  <si>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依据县人民政府相关工作要求，在2020年年底完成剑阁县域行政区划范围内土地征收及房屋拆迁补偿。</t>
  </si>
  <si>
    <t>完成省市关于国土空间规划编制工作要求。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</si>
  <si>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</si>
  <si>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</si>
  <si>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</si>
  <si>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</si>
  <si>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</si>
  <si>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</si>
  <si>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</si>
  <si>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</si>
  <si>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</si>
  <si>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完成征地拆迁</t>
  </si>
  <si>
    <t>469.019亩</t>
  </si>
  <si>
    <t>农房拆迁</t>
  </si>
  <si>
    <t>326户</t>
  </si>
  <si>
    <t>质量指标</t>
  </si>
  <si>
    <t>征拆效果</t>
  </si>
  <si>
    <t>达到建设要求</t>
  </si>
  <si>
    <t>达标</t>
  </si>
  <si>
    <t>时效指标</t>
  </si>
  <si>
    <t>建设完成期限</t>
  </si>
  <si>
    <t>2020年12月底</t>
  </si>
  <si>
    <t>成本指标</t>
  </si>
  <si>
    <t>严格成本控制</t>
  </si>
  <si>
    <t>效
益
指
标
(30分)</t>
  </si>
  <si>
    <t>经济效益
指标</t>
  </si>
  <si>
    <t>对当地社会发展的作用</t>
  </si>
  <si>
    <t>积极有效促进当地经济社会发展</t>
  </si>
  <si>
    <t>生态效益
指标</t>
  </si>
  <si>
    <t>生态环境保护</t>
  </si>
  <si>
    <t>可持续影响指标</t>
  </si>
  <si>
    <t>促进地方经济社会协调和可持续发展</t>
  </si>
  <si>
    <t>有效</t>
  </si>
  <si>
    <t>满意度指标
(10分)</t>
  </si>
  <si>
    <t>服务对象
满意度指标</t>
  </si>
  <si>
    <t>管理部门满意度</t>
  </si>
  <si>
    <t>满意</t>
  </si>
  <si>
    <t>群众满意度</t>
  </si>
  <si>
    <t>总分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</si>
</sst>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_ "/>
    <numFmt numFmtId="178" formatCode="0.0_ "/>
    <numFmt numFmtId="179" formatCode="0.0000"/>
    <numFmt numFmtId="180" formatCode="0.00_ "/>
  </numFmts>
  <fonts count="3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3" fillId="0" borderId="1" xfId="53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6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9" fillId="0" borderId="0" xfId="48" applyFont="1" applyFill="1">
      <alignment vertical="center"/>
    </xf>
    <xf numFmtId="177" fontId="9" fillId="0" borderId="0" xfId="48" applyNumberFormat="1" applyFont="1" applyFill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48" applyFont="1" applyFill="1">
      <alignment vertical="center"/>
    </xf>
    <xf numFmtId="177" fontId="11" fillId="0" borderId="0" xfId="48" applyNumberFormat="1" applyFont="1" applyFill="1" applyAlignment="1">
      <alignment horizontal="right" vertical="center"/>
    </xf>
    <xf numFmtId="0" fontId="3" fillId="0" borderId="0" xfId="48" applyFont="1" applyFill="1">
      <alignment vertical="center"/>
    </xf>
    <xf numFmtId="0" fontId="12" fillId="0" borderId="1" xfId="48" applyFont="1" applyFill="1" applyBorder="1" applyAlignment="1">
      <alignment horizontal="center" vertical="center" wrapText="1"/>
    </xf>
    <xf numFmtId="177" fontId="12" fillId="0" borderId="1" xfId="48" applyNumberFormat="1" applyFont="1" applyFill="1" applyBorder="1" applyAlignment="1">
      <alignment horizontal="center" vertical="center" wrapText="1"/>
    </xf>
    <xf numFmtId="178" fontId="12" fillId="0" borderId="1" xfId="48" applyNumberFormat="1" applyFont="1" applyFill="1" applyBorder="1" applyAlignment="1">
      <alignment horizontal="center" vertical="center" wrapText="1"/>
    </xf>
    <xf numFmtId="0" fontId="12" fillId="0" borderId="1" xfId="48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justify" vertical="center" wrapText="1"/>
    </xf>
    <xf numFmtId="177" fontId="12" fillId="0" borderId="1" xfId="48" applyNumberFormat="1" applyFont="1" applyFill="1" applyBorder="1" applyAlignment="1">
      <alignment horizontal="right" vertical="center" wrapText="1"/>
    </xf>
    <xf numFmtId="0" fontId="12" fillId="0" borderId="1" xfId="48" applyFont="1" applyFill="1" applyBorder="1" applyAlignment="1">
      <alignment vertical="center" wrapText="1"/>
    </xf>
    <xf numFmtId="0" fontId="12" fillId="0" borderId="1" xfId="48" applyFont="1" applyFill="1" applyBorder="1">
      <alignment vertical="center"/>
    </xf>
    <xf numFmtId="0" fontId="3" fillId="0" borderId="1" xfId="48" applyFont="1" applyFill="1" applyBorder="1">
      <alignment vertical="center"/>
    </xf>
    <xf numFmtId="0" fontId="12" fillId="0" borderId="1" xfId="48" applyFont="1" applyFill="1" applyBorder="1" applyAlignment="1">
      <alignment horizontal="justify" vertical="center" wrapText="1"/>
    </xf>
    <xf numFmtId="0" fontId="1" fillId="0" borderId="1" xfId="48" applyFont="1" applyFill="1" applyBorder="1" applyAlignment="1">
      <alignment horizontal="justify" vertical="center" wrapText="1"/>
    </xf>
    <xf numFmtId="0" fontId="3" fillId="0" borderId="1" xfId="48" applyFont="1" applyFill="1" applyBorder="1" applyAlignment="1">
      <alignment vertical="center"/>
    </xf>
    <xf numFmtId="177" fontId="12" fillId="0" borderId="1" xfId="4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left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3" fillId="0" borderId="0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元坝区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社保基金预算报人大建议表样" xfId="48"/>
    <cellStyle name="40% - 强调文字颜色 6" xfId="49" builtinId="51"/>
    <cellStyle name="60% - 强调文字颜色 6" xfId="50" builtinId="52"/>
    <cellStyle name="常规_市本级" xfId="51"/>
    <cellStyle name="常规_基金分析表(99.3)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6" sqref="C16"/>
    </sheetView>
  </sheetViews>
  <sheetFormatPr defaultColWidth="10" defaultRowHeight="14.25" outlineLevelRow="2"/>
  <cols>
    <col min="1" max="1" width="136.808333333333" style="78" customWidth="1"/>
    <col min="2" max="16384" width="10" style="78"/>
  </cols>
  <sheetData>
    <row r="1" s="78" customFormat="1" ht="159" customHeight="1" spans="1:1">
      <c r="A1" s="79" t="s">
        <v>0</v>
      </c>
    </row>
    <row r="2" s="78" customFormat="1" ht="75" customHeight="1" spans="1:1">
      <c r="A2" s="80"/>
    </row>
    <row r="3" s="78" customFormat="1" ht="75" customHeight="1" spans="1:1">
      <c r="A3" s="8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"/>
  <sheetViews>
    <sheetView workbookViewId="0">
      <selection activeCell="A1" sqref="$A1:$XFD1"/>
    </sheetView>
  </sheetViews>
  <sheetFormatPr defaultColWidth="10.1416666666667" defaultRowHeight="14.25" outlineLevelCol="1"/>
  <cols>
    <col min="1" max="1" width="49.3083333333333" style="72" customWidth="1"/>
    <col min="2" max="2" width="31.775" style="72" customWidth="1"/>
    <col min="3" max="256" width="10.1416666666667" style="72" customWidth="1"/>
    <col min="257" max="16384" width="10.1416666666667" style="72"/>
  </cols>
  <sheetData>
    <row r="1" s="72" customFormat="1" ht="36" customHeight="1" spans="1:2">
      <c r="A1" s="42" t="s">
        <v>1</v>
      </c>
      <c r="B1" s="42"/>
    </row>
    <row r="2" s="72" customFormat="1" ht="17.1" customHeight="1" spans="1:2">
      <c r="A2" s="73" t="s">
        <v>2</v>
      </c>
      <c r="B2" s="73"/>
    </row>
    <row r="3" s="72" customFormat="1" ht="17.1" customHeight="1" spans="1:2">
      <c r="A3" s="74" t="s">
        <v>3</v>
      </c>
      <c r="B3" s="74" t="s">
        <v>4</v>
      </c>
    </row>
    <row r="4" s="72" customFormat="1" ht="17.1" customHeight="1" spans="1:2">
      <c r="A4" s="75" t="s">
        <v>5</v>
      </c>
      <c r="B4" s="76">
        <v>64133</v>
      </c>
    </row>
    <row r="5" s="72" customFormat="1" ht="17.1" customHeight="1" spans="1:2">
      <c r="A5" s="75" t="s">
        <v>6</v>
      </c>
      <c r="B5" s="76">
        <v>45894</v>
      </c>
    </row>
    <row r="6" s="72" customFormat="1" ht="17.1" customHeight="1" spans="1:2">
      <c r="A6" s="75" t="s">
        <v>7</v>
      </c>
      <c r="B6" s="76">
        <v>10128</v>
      </c>
    </row>
    <row r="7" s="72" customFormat="1" ht="17.1" customHeight="1" spans="1:2">
      <c r="A7" s="75" t="s">
        <v>8</v>
      </c>
      <c r="B7" s="76">
        <v>2577</v>
      </c>
    </row>
    <row r="8" s="72" customFormat="1" ht="17.1" customHeight="1" spans="1:2">
      <c r="A8" s="75" t="s">
        <v>9</v>
      </c>
      <c r="B8" s="76">
        <v>5534</v>
      </c>
    </row>
    <row r="9" s="72" customFormat="1" ht="17.1" customHeight="1" spans="1:2">
      <c r="A9" s="75" t="s">
        <v>10</v>
      </c>
      <c r="B9" s="76">
        <v>20459</v>
      </c>
    </row>
    <row r="10" s="72" customFormat="1" ht="17.1" customHeight="1" spans="1:2">
      <c r="A10" s="75" t="s">
        <v>11</v>
      </c>
      <c r="B10" s="76">
        <v>8005</v>
      </c>
    </row>
    <row r="11" s="72" customFormat="1" ht="17.1" customHeight="1" spans="1:2">
      <c r="A11" s="75" t="s">
        <v>12</v>
      </c>
      <c r="B11" s="76">
        <v>416</v>
      </c>
    </row>
    <row r="12" s="72" customFormat="1" ht="17.1" customHeight="1" spans="1:2">
      <c r="A12" s="75" t="s">
        <v>13</v>
      </c>
      <c r="B12" s="76">
        <v>1204</v>
      </c>
    </row>
    <row r="13" s="72" customFormat="1" ht="17.1" customHeight="1" spans="1:2">
      <c r="A13" s="75" t="s">
        <v>14</v>
      </c>
      <c r="B13" s="76">
        <v>686</v>
      </c>
    </row>
    <row r="14" s="72" customFormat="1" ht="17.1" customHeight="1" spans="1:2">
      <c r="A14" s="75" t="s">
        <v>15</v>
      </c>
      <c r="B14" s="76">
        <v>383</v>
      </c>
    </row>
    <row r="15" s="72" customFormat="1" ht="17.1" customHeight="1" spans="1:2">
      <c r="A15" s="75" t="s">
        <v>16</v>
      </c>
      <c r="B15" s="76">
        <v>886</v>
      </c>
    </row>
    <row r="16" s="72" customFormat="1" ht="17.1" customHeight="1" spans="1:2">
      <c r="A16" s="75" t="s">
        <v>17</v>
      </c>
      <c r="B16" s="76">
        <v>4</v>
      </c>
    </row>
    <row r="17" s="72" customFormat="1" ht="17.1" customHeight="1" spans="1:2">
      <c r="A17" s="75" t="s">
        <v>18</v>
      </c>
      <c r="B17" s="76">
        <v>964</v>
      </c>
    </row>
    <row r="18" s="72" customFormat="1" ht="17.1" customHeight="1" spans="1:2">
      <c r="A18" s="75" t="s">
        <v>19</v>
      </c>
      <c r="B18" s="76">
        <v>7067</v>
      </c>
    </row>
    <row r="19" s="72" customFormat="1" ht="17.1" customHeight="1" spans="1:2">
      <c r="A19" s="75" t="s">
        <v>20</v>
      </c>
      <c r="B19" s="76">
        <v>844</v>
      </c>
    </row>
    <row r="20" s="72" customFormat="1" ht="17.1" customHeight="1" spans="1:2">
      <c r="A20" s="75" t="s">
        <v>21</v>
      </c>
      <c r="B20" s="76"/>
    </row>
    <row r="21" s="72" customFormat="1" ht="17.1" customHeight="1" spans="1:2">
      <c r="A21" s="75" t="s">
        <v>22</v>
      </c>
      <c r="B21" s="76"/>
    </row>
    <row r="22" s="72" customFormat="1" ht="17.1" customHeight="1" spans="1:2">
      <c r="A22" s="75" t="s">
        <v>23</v>
      </c>
      <c r="B22" s="76"/>
    </row>
    <row r="23" s="72" customFormat="1" ht="17.1" customHeight="1" spans="1:2">
      <c r="A23" s="75" t="s">
        <v>24</v>
      </c>
      <c r="B23" s="76"/>
    </row>
    <row r="24" s="72" customFormat="1" ht="17.1" customHeight="1" spans="1:2">
      <c r="A24" s="75" t="s">
        <v>25</v>
      </c>
      <c r="B24" s="76"/>
    </row>
    <row r="25" s="72" customFormat="1" ht="17.1" customHeight="1" spans="1:2">
      <c r="A25" s="75" t="s">
        <v>26</v>
      </c>
      <c r="B25" s="76"/>
    </row>
    <row r="26" s="72" customFormat="1" ht="17.1" customHeight="1" spans="1:2">
      <c r="A26" s="75" t="s">
        <v>27</v>
      </c>
      <c r="B26" s="76"/>
    </row>
    <row r="27" s="72" customFormat="1" ht="17.1" customHeight="1" spans="1:2">
      <c r="A27" s="75" t="s">
        <v>28</v>
      </c>
      <c r="B27" s="76"/>
    </row>
    <row r="28" s="72" customFormat="1" ht="17.1" customHeight="1" spans="1:2">
      <c r="A28" s="75" t="s">
        <v>29</v>
      </c>
      <c r="B28" s="76"/>
    </row>
    <row r="29" s="72" customFormat="1" ht="17.1" customHeight="1" spans="1:2">
      <c r="A29" s="75" t="s">
        <v>22</v>
      </c>
      <c r="B29" s="76"/>
    </row>
    <row r="30" s="72" customFormat="1" ht="17.1" customHeight="1" spans="1:2">
      <c r="A30" s="75" t="s">
        <v>23</v>
      </c>
      <c r="B30" s="76"/>
    </row>
    <row r="31" s="72" customFormat="1" ht="17.1" customHeight="1" spans="1:2">
      <c r="A31" s="75" t="s">
        <v>24</v>
      </c>
      <c r="B31" s="76"/>
    </row>
    <row r="32" s="72" customFormat="1" ht="17.1" customHeight="1" spans="1:2">
      <c r="A32" s="75" t="s">
        <v>26</v>
      </c>
      <c r="B32" s="76"/>
    </row>
    <row r="33" s="72" customFormat="1" ht="17.1" customHeight="1" spans="1:2">
      <c r="A33" s="75" t="s">
        <v>27</v>
      </c>
      <c r="B33" s="76"/>
    </row>
    <row r="34" s="72" customFormat="1" ht="17.1" customHeight="1" spans="1:2">
      <c r="A34" s="75" t="s">
        <v>28</v>
      </c>
      <c r="B34" s="76"/>
    </row>
    <row r="35" s="72" customFormat="1" ht="17.1" customHeight="1" spans="1:2">
      <c r="A35" s="75" t="s">
        <v>30</v>
      </c>
      <c r="B35" s="76">
        <f>B36+B37+B38</f>
        <v>127330</v>
      </c>
    </row>
    <row r="36" s="72" customFormat="1" ht="17.1" customHeight="1" spans="1:2">
      <c r="A36" s="75" t="s">
        <v>31</v>
      </c>
      <c r="B36" s="76">
        <v>63932</v>
      </c>
    </row>
    <row r="37" s="72" customFormat="1" ht="17.1" customHeight="1" spans="1:2">
      <c r="A37" s="75" t="s">
        <v>32</v>
      </c>
      <c r="B37" s="76">
        <v>36435</v>
      </c>
    </row>
    <row r="38" s="72" customFormat="1" ht="17.1" customHeight="1" spans="1:2">
      <c r="A38" s="75" t="s">
        <v>33</v>
      </c>
      <c r="B38" s="76">
        <v>26963</v>
      </c>
    </row>
    <row r="39" s="72" customFormat="1" ht="17.1" customHeight="1" spans="1:2">
      <c r="A39" s="75" t="s">
        <v>34</v>
      </c>
      <c r="B39" s="76"/>
    </row>
    <row r="40" s="72" customFormat="1" ht="17.1" customHeight="1" spans="1:2">
      <c r="A40" s="75" t="s">
        <v>35</v>
      </c>
      <c r="B40" s="76"/>
    </row>
    <row r="41" s="72" customFormat="1" ht="17.1" customHeight="1" spans="1:2">
      <c r="A41" s="75" t="s">
        <v>36</v>
      </c>
      <c r="B41" s="76"/>
    </row>
    <row r="42" s="72" customFormat="1" ht="17.1" customHeight="1" spans="1:2">
      <c r="A42" s="75" t="s">
        <v>37</v>
      </c>
      <c r="B42" s="76"/>
    </row>
    <row r="43" s="72" customFormat="1" ht="17.1" customHeight="1" spans="1:2">
      <c r="A43" s="75" t="s">
        <v>38</v>
      </c>
      <c r="B43" s="76"/>
    </row>
    <row r="44" s="72" customFormat="1" ht="17.1" customHeight="1" spans="1:2">
      <c r="A44" s="75" t="s">
        <v>39</v>
      </c>
      <c r="B44" s="76"/>
    </row>
    <row r="45" s="72" customFormat="1" ht="17.1" customHeight="1" spans="1:2">
      <c r="A45" s="75" t="s">
        <v>40</v>
      </c>
      <c r="B45" s="76"/>
    </row>
    <row r="46" s="72" customFormat="1" ht="17.1" customHeight="1" spans="1:2">
      <c r="A46" s="75" t="s">
        <v>41</v>
      </c>
      <c r="B46" s="76"/>
    </row>
    <row r="47" s="72" customFormat="1" ht="17.1" customHeight="1" spans="1:2">
      <c r="A47" s="75" t="s">
        <v>42</v>
      </c>
      <c r="B47" s="76"/>
    </row>
    <row r="48" s="72" customFormat="1" ht="17.1" customHeight="1" spans="1:2">
      <c r="A48" s="75" t="s">
        <v>43</v>
      </c>
      <c r="B48" s="76"/>
    </row>
    <row r="49" s="72" customFormat="1" ht="17.1" customHeight="1" spans="1:2">
      <c r="A49" s="75" t="s">
        <v>44</v>
      </c>
      <c r="B49" s="76">
        <v>77314</v>
      </c>
    </row>
    <row r="50" s="72" customFormat="1" ht="17.1" customHeight="1" spans="1:2">
      <c r="A50" s="75" t="s">
        <v>45</v>
      </c>
      <c r="B50" s="76">
        <v>36787</v>
      </c>
    </row>
    <row r="51" s="72" customFormat="1" ht="17.1" customHeight="1" spans="1:2">
      <c r="A51" s="75" t="s">
        <v>46</v>
      </c>
      <c r="B51" s="76">
        <v>1927</v>
      </c>
    </row>
    <row r="52" s="72" customFormat="1" ht="17.1" customHeight="1" spans="1:2">
      <c r="A52" s="75" t="s">
        <v>47</v>
      </c>
      <c r="B52" s="76">
        <v>10258</v>
      </c>
    </row>
    <row r="53" s="72" customFormat="1" ht="17.1" customHeight="1" spans="1:2">
      <c r="A53" s="75" t="s">
        <v>48</v>
      </c>
      <c r="B53" s="76">
        <v>76</v>
      </c>
    </row>
    <row r="54" s="72" customFormat="1" ht="17.1" customHeight="1" spans="1:2">
      <c r="A54" s="75" t="s">
        <v>49</v>
      </c>
      <c r="B54" s="76">
        <v>28266</v>
      </c>
    </row>
    <row r="55" s="72" customFormat="1" ht="17.1" customHeight="1" spans="1:2">
      <c r="A55" s="75" t="s">
        <v>50</v>
      </c>
      <c r="B55" s="76"/>
    </row>
    <row r="56" s="72" customFormat="1" ht="17.1" customHeight="1" spans="1:2">
      <c r="A56" s="75" t="s">
        <v>51</v>
      </c>
      <c r="B56" s="76"/>
    </row>
    <row r="57" s="72" customFormat="1" ht="17.1" customHeight="1" spans="1:2">
      <c r="A57" s="75" t="s">
        <v>52</v>
      </c>
      <c r="B57" s="76"/>
    </row>
    <row r="58" s="72" customFormat="1" ht="17.1" customHeight="1" spans="1:2">
      <c r="A58" s="75" t="s">
        <v>53</v>
      </c>
      <c r="B58" s="76"/>
    </row>
    <row r="59" s="72" customFormat="1" ht="17.1" customHeight="1" spans="1:2">
      <c r="A59" s="75" t="s">
        <v>54</v>
      </c>
      <c r="B59" s="76"/>
    </row>
    <row r="60" s="72" customFormat="1" ht="17.1" customHeight="1" spans="1:2">
      <c r="A60" s="75" t="s">
        <v>55</v>
      </c>
      <c r="B60" s="76"/>
    </row>
    <row r="61" s="72" customFormat="1" ht="17.1" customHeight="1" spans="1:2">
      <c r="A61" s="75" t="s">
        <v>56</v>
      </c>
      <c r="B61" s="76"/>
    </row>
    <row r="62" s="72" customFormat="1" ht="17.1" customHeight="1" spans="1:2">
      <c r="A62" s="75" t="s">
        <v>57</v>
      </c>
      <c r="B62" s="76"/>
    </row>
    <row r="63" s="72" customFormat="1" ht="17.1" customHeight="1" spans="1:2">
      <c r="A63" s="75" t="s">
        <v>58</v>
      </c>
      <c r="B63" s="76"/>
    </row>
    <row r="64" s="72" customFormat="1" ht="17.1" customHeight="1" spans="1:2">
      <c r="A64" s="75" t="s">
        <v>59</v>
      </c>
      <c r="B64" s="76"/>
    </row>
    <row r="65" s="72" customFormat="1" ht="17.1" customHeight="1" spans="1:2">
      <c r="A65" s="75" t="s">
        <v>60</v>
      </c>
      <c r="B65" s="76"/>
    </row>
    <row r="66" s="72" customFormat="1" ht="17.1" customHeight="1" spans="1:2">
      <c r="A66" s="75" t="s">
        <v>61</v>
      </c>
      <c r="B66" s="76"/>
    </row>
    <row r="67" s="72" customFormat="1" ht="17.1" customHeight="1" spans="1:2">
      <c r="A67" s="77" t="s">
        <v>62</v>
      </c>
      <c r="B67" s="76">
        <f>B49+B35+B9+B4</f>
        <v>289236</v>
      </c>
    </row>
    <row r="68" s="72" customFormat="1" ht="15.6" customHeight="1"/>
  </sheetData>
  <mergeCells count="2">
    <mergeCell ref="A1:B1"/>
    <mergeCell ref="A2:B2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4" sqref="$A4:$XFD4"/>
    </sheetView>
  </sheetViews>
  <sheetFormatPr defaultColWidth="8.88333333333333" defaultRowHeight="13.5" outlineLevelRow="7" outlineLevelCol="4"/>
  <cols>
    <col min="1" max="1" width="22.375" style="59" customWidth="1"/>
    <col min="2" max="2" width="13.4416666666667" style="59" customWidth="1"/>
    <col min="3" max="3" width="13.8916666666667" style="59" customWidth="1"/>
    <col min="4" max="4" width="12.1083333333333" style="60" customWidth="1"/>
    <col min="5" max="5" width="14.8916666666667" style="59" customWidth="1"/>
    <col min="6" max="16384" width="8.88333333333333" style="59"/>
  </cols>
  <sheetData>
    <row r="1" s="59" customFormat="1" ht="30.95" customHeight="1" spans="1:5">
      <c r="A1" s="61" t="s">
        <v>63</v>
      </c>
      <c r="B1" s="61"/>
      <c r="C1" s="61"/>
      <c r="D1" s="61"/>
      <c r="E1" s="61"/>
    </row>
    <row r="2" s="59" customFormat="1" spans="1:5">
      <c r="A2" s="62" t="s">
        <v>64</v>
      </c>
      <c r="B2" s="62"/>
      <c r="C2" s="62"/>
      <c r="D2" s="62"/>
      <c r="E2" s="62"/>
    </row>
    <row r="3" s="59" customFormat="1" ht="39" customHeight="1" spans="1:5">
      <c r="A3" s="63" t="s">
        <v>65</v>
      </c>
      <c r="B3" s="63" t="s">
        <v>66</v>
      </c>
      <c r="C3" s="63" t="s">
        <v>67</v>
      </c>
      <c r="D3" s="64" t="s">
        <v>4</v>
      </c>
      <c r="E3" s="65" t="s">
        <v>68</v>
      </c>
    </row>
    <row r="4" s="59" customFormat="1" ht="36" customHeight="1" spans="1:5">
      <c r="A4" s="66" t="s">
        <v>69</v>
      </c>
      <c r="B4" s="67">
        <v>11800</v>
      </c>
      <c r="C4" s="67">
        <v>11800</v>
      </c>
      <c r="D4" s="68">
        <v>11800</v>
      </c>
      <c r="E4" s="69">
        <v>100</v>
      </c>
    </row>
    <row r="5" s="59" customFormat="1" spans="1:5">
      <c r="A5" s="70" t="s">
        <v>70</v>
      </c>
      <c r="B5" s="67">
        <v>520</v>
      </c>
      <c r="C5" s="67">
        <v>520</v>
      </c>
      <c r="D5" s="68">
        <v>520</v>
      </c>
      <c r="E5" s="69">
        <v>100</v>
      </c>
    </row>
    <row r="6" s="59" customFormat="1" spans="1:5">
      <c r="A6" s="70" t="s">
        <v>71</v>
      </c>
      <c r="B6" s="67">
        <v>2551.89</v>
      </c>
      <c r="C6" s="67">
        <v>2551.89</v>
      </c>
      <c r="D6" s="67">
        <v>2551.89</v>
      </c>
      <c r="E6" s="69">
        <v>100</v>
      </c>
    </row>
    <row r="7" s="59" customFormat="1" spans="1:5">
      <c r="A7" s="70" t="s">
        <v>72</v>
      </c>
      <c r="B7" s="67">
        <v>338</v>
      </c>
      <c r="C7" s="67">
        <v>338</v>
      </c>
      <c r="D7" s="68">
        <v>338</v>
      </c>
      <c r="E7" s="69">
        <v>100</v>
      </c>
    </row>
    <row r="8" s="59" customFormat="1" spans="1:5">
      <c r="A8" s="71"/>
      <c r="B8" s="67"/>
      <c r="C8" s="67"/>
      <c r="D8" s="68"/>
      <c r="E8" s="69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J19" sqref="J19"/>
    </sheetView>
  </sheetViews>
  <sheetFormatPr defaultColWidth="10" defaultRowHeight="29" customHeight="1" outlineLevelCol="3"/>
  <cols>
    <col min="1" max="1" width="35" style="40" customWidth="1"/>
    <col min="2" max="2" width="8.33333333333333" style="41" customWidth="1"/>
    <col min="3" max="3" width="20.775" style="40" customWidth="1"/>
    <col min="4" max="4" width="11.225" style="40" customWidth="1"/>
    <col min="5" max="16384" width="10" style="40"/>
  </cols>
  <sheetData>
    <row r="1" s="40" customFormat="1" ht="25" customHeight="1" spans="1:4">
      <c r="A1" s="42" t="s">
        <v>73</v>
      </c>
      <c r="B1" s="42"/>
      <c r="C1" s="42"/>
      <c r="D1" s="42"/>
    </row>
    <row r="2" s="40" customFormat="1" ht="18" customHeight="1" spans="1:4">
      <c r="A2" s="43"/>
      <c r="B2" s="44"/>
      <c r="C2" s="43"/>
      <c r="D2" s="45" t="s">
        <v>64</v>
      </c>
    </row>
    <row r="3" s="40" customFormat="1" ht="14.25" spans="1:4">
      <c r="A3" s="46" t="s">
        <v>74</v>
      </c>
      <c r="B3" s="47" t="s">
        <v>4</v>
      </c>
      <c r="C3" s="48" t="s">
        <v>75</v>
      </c>
      <c r="D3" s="49" t="s">
        <v>4</v>
      </c>
    </row>
    <row r="4" s="40" customFormat="1" ht="14.25" spans="1:4">
      <c r="A4" s="50" t="s">
        <v>76</v>
      </c>
      <c r="B4" s="51"/>
      <c r="C4" s="52" t="s">
        <v>77</v>
      </c>
      <c r="D4" s="53">
        <v>15312</v>
      </c>
    </row>
    <row r="5" s="40" customFormat="1" ht="14.25" spans="1:4">
      <c r="A5" s="50" t="s">
        <v>78</v>
      </c>
      <c r="B5" s="51"/>
      <c r="C5" s="52" t="s">
        <v>57</v>
      </c>
      <c r="D5" s="54">
        <v>10</v>
      </c>
    </row>
    <row r="6" s="40" customFormat="1" ht="14.25" spans="1:4">
      <c r="A6" s="50" t="s">
        <v>79</v>
      </c>
      <c r="B6" s="51"/>
      <c r="C6" s="52"/>
      <c r="D6" s="54"/>
    </row>
    <row r="7" s="40" customFormat="1" ht="14.25" spans="1:4">
      <c r="A7" s="50" t="s">
        <v>80</v>
      </c>
      <c r="B7" s="51"/>
      <c r="C7" s="52"/>
      <c r="D7" s="54"/>
    </row>
    <row r="8" s="40" customFormat="1" ht="14.25" spans="1:4">
      <c r="A8" s="55" t="s">
        <v>81</v>
      </c>
      <c r="B8" s="51"/>
      <c r="C8" s="52"/>
      <c r="D8" s="54"/>
    </row>
    <row r="9" s="40" customFormat="1" ht="14.25" spans="1:4">
      <c r="A9" s="55" t="s">
        <v>82</v>
      </c>
      <c r="B9" s="51"/>
      <c r="C9" s="52"/>
      <c r="D9" s="54"/>
    </row>
    <row r="10" s="40" customFormat="1" ht="14.25" spans="1:4">
      <c r="A10" s="55" t="s">
        <v>83</v>
      </c>
      <c r="B10" s="51">
        <f>SUM(B11:B14)</f>
        <v>25020</v>
      </c>
      <c r="C10" s="52"/>
      <c r="D10" s="54"/>
    </row>
    <row r="11" s="40" customFormat="1" ht="14.25" spans="1:4">
      <c r="A11" s="56" t="s">
        <v>84</v>
      </c>
      <c r="B11" s="54">
        <v>7444</v>
      </c>
      <c r="C11" s="54"/>
      <c r="D11" s="54"/>
    </row>
    <row r="12" s="40" customFormat="1" ht="14.25" spans="1:4">
      <c r="A12" s="56" t="s">
        <v>85</v>
      </c>
      <c r="B12" s="54">
        <v>17228</v>
      </c>
      <c r="C12" s="54"/>
      <c r="D12" s="54"/>
    </row>
    <row r="13" s="40" customFormat="1" ht="14.25" spans="1:4">
      <c r="A13" s="56" t="s">
        <v>86</v>
      </c>
      <c r="B13" s="54">
        <v>156</v>
      </c>
      <c r="C13" s="54"/>
      <c r="D13" s="54"/>
    </row>
    <row r="14" s="40" customFormat="1" ht="14.25" spans="1:4">
      <c r="A14" s="56" t="s">
        <v>87</v>
      </c>
      <c r="B14" s="54">
        <v>192</v>
      </c>
      <c r="C14" s="54"/>
      <c r="D14" s="54"/>
    </row>
    <row r="15" s="40" customFormat="1" ht="14.25" spans="1:4">
      <c r="A15" s="56" t="s">
        <v>88</v>
      </c>
      <c r="B15" s="54"/>
      <c r="C15" s="54"/>
      <c r="D15" s="54"/>
    </row>
    <row r="16" s="40" customFormat="1" ht="14.25" spans="1:4">
      <c r="A16" s="57" t="s">
        <v>89</v>
      </c>
      <c r="B16" s="54"/>
      <c r="C16" s="54"/>
      <c r="D16" s="54"/>
    </row>
    <row r="17" s="40" customFormat="1" ht="14.25" spans="1:4">
      <c r="A17" s="57"/>
      <c r="B17" s="54"/>
      <c r="C17" s="54"/>
      <c r="D17" s="54"/>
    </row>
    <row r="18" s="40" customFormat="1" ht="14.25" spans="1:4">
      <c r="A18" s="49" t="s">
        <v>90</v>
      </c>
      <c r="B18" s="58">
        <f>B10</f>
        <v>25020</v>
      </c>
      <c r="C18" s="49" t="s">
        <v>91</v>
      </c>
      <c r="D18" s="53">
        <v>15322</v>
      </c>
    </row>
    <row r="19" s="40" customFormat="1" ht="14.25" spans="1:4">
      <c r="A19" s="49"/>
      <c r="B19" s="58"/>
      <c r="C19" s="49" t="s">
        <v>92</v>
      </c>
      <c r="D19" s="53">
        <f>B18-D18</f>
        <v>9698</v>
      </c>
    </row>
    <row r="20" s="40" customFormat="1" ht="14.25" spans="1:4">
      <c r="A20" s="49" t="s">
        <v>93</v>
      </c>
      <c r="B20" s="58">
        <v>32187</v>
      </c>
      <c r="C20" s="49" t="s">
        <v>94</v>
      </c>
      <c r="D20" s="53">
        <f>D19+B20</f>
        <v>41885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H20" sqref="H20"/>
    </sheetView>
  </sheetViews>
  <sheetFormatPr defaultColWidth="10" defaultRowHeight="29" customHeight="1" outlineLevelCol="3"/>
  <cols>
    <col min="1" max="1" width="35" style="40" customWidth="1"/>
    <col min="2" max="2" width="8.33333333333333" style="41" customWidth="1"/>
    <col min="3" max="3" width="20.775" style="40" customWidth="1"/>
    <col min="4" max="4" width="11.225" style="40" customWidth="1"/>
    <col min="5" max="16384" width="10" style="40"/>
  </cols>
  <sheetData>
    <row r="1" s="40" customFormat="1" ht="25" customHeight="1" spans="1:4">
      <c r="A1" s="42" t="s">
        <v>95</v>
      </c>
      <c r="B1" s="42"/>
      <c r="C1" s="42"/>
      <c r="D1" s="42"/>
    </row>
    <row r="2" s="40" customFormat="1" ht="18" customHeight="1" spans="1:4">
      <c r="A2" s="43"/>
      <c r="B2" s="44"/>
      <c r="C2" s="43"/>
      <c r="D2" s="45" t="s">
        <v>64</v>
      </c>
    </row>
    <row r="3" s="40" customFormat="1" ht="14.25" spans="1:4">
      <c r="A3" s="46" t="s">
        <v>74</v>
      </c>
      <c r="B3" s="47" t="s">
        <v>4</v>
      </c>
      <c r="C3" s="48" t="s">
        <v>75</v>
      </c>
      <c r="D3" s="49" t="s">
        <v>4</v>
      </c>
    </row>
    <row r="4" s="40" customFormat="1" ht="14.25" spans="1:4">
      <c r="A4" s="50" t="s">
        <v>76</v>
      </c>
      <c r="B4" s="51"/>
      <c r="C4" s="52" t="s">
        <v>77</v>
      </c>
      <c r="D4" s="53">
        <v>15312</v>
      </c>
    </row>
    <row r="5" s="40" customFormat="1" ht="14.25" spans="1:4">
      <c r="A5" s="50" t="s">
        <v>78</v>
      </c>
      <c r="B5" s="51"/>
      <c r="C5" s="52" t="s">
        <v>57</v>
      </c>
      <c r="D5" s="54">
        <v>10</v>
      </c>
    </row>
    <row r="6" s="40" customFormat="1" ht="14.25" spans="1:4">
      <c r="A6" s="50" t="s">
        <v>79</v>
      </c>
      <c r="B6" s="51"/>
      <c r="C6" s="52"/>
      <c r="D6" s="54"/>
    </row>
    <row r="7" s="40" customFormat="1" ht="14.25" spans="1:4">
      <c r="A7" s="50" t="s">
        <v>80</v>
      </c>
      <c r="B7" s="51"/>
      <c r="C7" s="52"/>
      <c r="D7" s="54"/>
    </row>
    <row r="8" s="40" customFormat="1" ht="14.25" spans="1:4">
      <c r="A8" s="55" t="s">
        <v>81</v>
      </c>
      <c r="B8" s="51"/>
      <c r="C8" s="52"/>
      <c r="D8" s="54"/>
    </row>
    <row r="9" s="40" customFormat="1" ht="14.25" spans="1:4">
      <c r="A9" s="55" t="s">
        <v>82</v>
      </c>
      <c r="B9" s="51"/>
      <c r="C9" s="52"/>
      <c r="D9" s="54"/>
    </row>
    <row r="10" s="40" customFormat="1" ht="14.25" spans="1:4">
      <c r="A10" s="55" t="s">
        <v>83</v>
      </c>
      <c r="B10" s="51">
        <f>SUM(B11:B14)</f>
        <v>25020</v>
      </c>
      <c r="C10" s="52"/>
      <c r="D10" s="54"/>
    </row>
    <row r="11" s="40" customFormat="1" ht="14.25" spans="1:4">
      <c r="A11" s="56" t="s">
        <v>84</v>
      </c>
      <c r="B11" s="54">
        <v>7444</v>
      </c>
      <c r="C11" s="54"/>
      <c r="D11" s="54"/>
    </row>
    <row r="12" s="40" customFormat="1" ht="14.25" spans="1:4">
      <c r="A12" s="56" t="s">
        <v>85</v>
      </c>
      <c r="B12" s="54">
        <v>17228</v>
      </c>
      <c r="C12" s="54"/>
      <c r="D12" s="54"/>
    </row>
    <row r="13" s="40" customFormat="1" ht="14.25" spans="1:4">
      <c r="A13" s="56" t="s">
        <v>86</v>
      </c>
      <c r="B13" s="54">
        <v>156</v>
      </c>
      <c r="C13" s="54"/>
      <c r="D13" s="54"/>
    </row>
    <row r="14" s="40" customFormat="1" ht="14.25" spans="1:4">
      <c r="A14" s="56" t="s">
        <v>87</v>
      </c>
      <c r="B14" s="54">
        <v>192</v>
      </c>
      <c r="C14" s="54"/>
      <c r="D14" s="54"/>
    </row>
    <row r="15" s="40" customFormat="1" ht="14.25" spans="1:4">
      <c r="A15" s="56" t="s">
        <v>88</v>
      </c>
      <c r="B15" s="54"/>
      <c r="C15" s="54"/>
      <c r="D15" s="54"/>
    </row>
    <row r="16" s="40" customFormat="1" ht="14.25" spans="1:4">
      <c r="A16" s="57" t="s">
        <v>89</v>
      </c>
      <c r="B16" s="54"/>
      <c r="C16" s="54"/>
      <c r="D16" s="54"/>
    </row>
    <row r="17" s="40" customFormat="1" ht="14.25" spans="1:4">
      <c r="A17" s="57"/>
      <c r="B17" s="54"/>
      <c r="C17" s="54"/>
      <c r="D17" s="54"/>
    </row>
    <row r="18" s="40" customFormat="1" ht="14.25" spans="1:4">
      <c r="A18" s="49" t="s">
        <v>90</v>
      </c>
      <c r="B18" s="58">
        <f>B10</f>
        <v>25020</v>
      </c>
      <c r="C18" s="49" t="s">
        <v>91</v>
      </c>
      <c r="D18" s="53">
        <v>15322</v>
      </c>
    </row>
    <row r="19" s="40" customFormat="1" ht="14.25" spans="1:4">
      <c r="A19" s="49"/>
      <c r="B19" s="58"/>
      <c r="C19" s="49" t="s">
        <v>92</v>
      </c>
      <c r="D19" s="53">
        <f>B18-D18</f>
        <v>9698</v>
      </c>
    </row>
    <row r="20" s="40" customFormat="1" ht="14.25" spans="1:4">
      <c r="A20" s="49" t="s">
        <v>93</v>
      </c>
      <c r="B20" s="58">
        <v>32187</v>
      </c>
      <c r="C20" s="49" t="s">
        <v>94</v>
      </c>
      <c r="D20" s="53">
        <f>D19+B20</f>
        <v>41885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L30" sqref="L30"/>
    </sheetView>
  </sheetViews>
  <sheetFormatPr defaultColWidth="8.88333333333333" defaultRowHeight="13.5"/>
  <cols>
    <col min="1" max="1" width="34.775" customWidth="1"/>
    <col min="2" max="2" width="14.775" style="27" customWidth="1"/>
    <col min="3" max="3" width="14.775" customWidth="1"/>
    <col min="4" max="4" width="22.775" customWidth="1"/>
    <col min="5" max="5" width="28.775" customWidth="1"/>
    <col min="6" max="7" width="10.1083333333333" customWidth="1"/>
    <col min="8" max="8" width="10.775" style="28" customWidth="1"/>
    <col min="9" max="9" width="5" customWidth="1"/>
  </cols>
  <sheetData>
    <row r="1" customFormat="1" ht="42" customHeight="1" spans="1:9">
      <c r="A1" s="29" t="s">
        <v>96</v>
      </c>
      <c r="B1" s="29"/>
      <c r="C1" s="29"/>
      <c r="D1" s="29"/>
      <c r="E1" s="29"/>
      <c r="F1" s="29"/>
      <c r="G1" s="29"/>
      <c r="H1" s="29"/>
      <c r="I1" s="29"/>
    </row>
    <row r="2" customFormat="1" ht="18.95" customHeight="1" spans="2:8">
      <c r="B2" s="27"/>
      <c r="G2" s="30" t="s">
        <v>64</v>
      </c>
      <c r="H2" s="30"/>
    </row>
    <row r="3" customFormat="1" ht="27" spans="1:9">
      <c r="A3" s="31" t="s">
        <v>65</v>
      </c>
      <c r="B3" s="32" t="s">
        <v>97</v>
      </c>
      <c r="C3" s="31" t="s">
        <v>98</v>
      </c>
      <c r="D3" s="31" t="s">
        <v>99</v>
      </c>
      <c r="E3" s="31" t="s">
        <v>100</v>
      </c>
      <c r="F3" s="31" t="s">
        <v>101</v>
      </c>
      <c r="G3" s="31" t="s">
        <v>102</v>
      </c>
      <c r="H3" s="33" t="s">
        <v>103</v>
      </c>
      <c r="I3" s="32" t="s">
        <v>104</v>
      </c>
    </row>
    <row r="4" s="27" customFormat="1" ht="27" spans="1:9">
      <c r="A4" s="34" t="s">
        <v>105</v>
      </c>
      <c r="B4" s="34" t="s">
        <v>106</v>
      </c>
      <c r="C4" s="34" t="s">
        <v>107</v>
      </c>
      <c r="D4" s="34" t="s">
        <v>108</v>
      </c>
      <c r="E4" s="34" t="s">
        <v>108</v>
      </c>
      <c r="F4" s="34" t="s">
        <v>109</v>
      </c>
      <c r="G4" s="34">
        <v>2900</v>
      </c>
      <c r="H4" s="35">
        <v>43922</v>
      </c>
      <c r="I4" s="34"/>
    </row>
    <row r="5" s="27" customFormat="1" spans="1:9">
      <c r="A5" s="34" t="s">
        <v>110</v>
      </c>
      <c r="B5" s="34" t="s">
        <v>111</v>
      </c>
      <c r="C5" s="34" t="s">
        <v>112</v>
      </c>
      <c r="D5" s="34" t="s">
        <v>113</v>
      </c>
      <c r="E5" s="34" t="s">
        <v>113</v>
      </c>
      <c r="F5" s="34" t="s">
        <v>109</v>
      </c>
      <c r="G5" s="34">
        <v>3200</v>
      </c>
      <c r="H5" s="35">
        <v>43983</v>
      </c>
      <c r="I5" s="34"/>
    </row>
    <row r="6" s="27" customFormat="1" spans="1:9">
      <c r="A6" s="34" t="s">
        <v>114</v>
      </c>
      <c r="B6" s="36" t="s">
        <v>115</v>
      </c>
      <c r="C6" s="36" t="s">
        <v>116</v>
      </c>
      <c r="D6" s="36" t="s">
        <v>117</v>
      </c>
      <c r="E6" s="34" t="s">
        <v>118</v>
      </c>
      <c r="F6" s="34" t="s">
        <v>109</v>
      </c>
      <c r="G6" s="34">
        <v>6000</v>
      </c>
      <c r="H6" s="35">
        <v>43983</v>
      </c>
      <c r="I6" s="34"/>
    </row>
    <row r="7" s="27" customFormat="1" spans="1:9">
      <c r="A7" s="34" t="s">
        <v>119</v>
      </c>
      <c r="B7" s="36" t="s">
        <v>120</v>
      </c>
      <c r="C7" s="36" t="s">
        <v>116</v>
      </c>
      <c r="D7" s="36" t="s">
        <v>117</v>
      </c>
      <c r="E7" s="34" t="s">
        <v>121</v>
      </c>
      <c r="F7" s="34" t="s">
        <v>109</v>
      </c>
      <c r="G7" s="34">
        <v>13900</v>
      </c>
      <c r="H7" s="35">
        <v>43983</v>
      </c>
      <c r="I7" s="34"/>
    </row>
    <row r="8" s="27" customFormat="1" spans="1:9">
      <c r="A8" s="34" t="s">
        <v>122</v>
      </c>
      <c r="B8" s="36" t="s">
        <v>123</v>
      </c>
      <c r="C8" s="36" t="s">
        <v>124</v>
      </c>
      <c r="D8" s="36" t="s">
        <v>125</v>
      </c>
      <c r="E8" s="34" t="s">
        <v>126</v>
      </c>
      <c r="F8" s="34" t="s">
        <v>109</v>
      </c>
      <c r="G8" s="34">
        <v>4000</v>
      </c>
      <c r="H8" s="35">
        <v>43922</v>
      </c>
      <c r="I8" s="34"/>
    </row>
    <row r="9" s="27" customFormat="1" spans="1:9">
      <c r="A9" s="36" t="s">
        <v>127</v>
      </c>
      <c r="B9" s="36" t="s">
        <v>128</v>
      </c>
      <c r="C9" s="36" t="s">
        <v>129</v>
      </c>
      <c r="D9" s="36" t="s">
        <v>130</v>
      </c>
      <c r="E9" s="36" t="s">
        <v>130</v>
      </c>
      <c r="F9" s="36" t="s">
        <v>131</v>
      </c>
      <c r="G9" s="34">
        <v>3000</v>
      </c>
      <c r="H9" s="37">
        <v>44013</v>
      </c>
      <c r="I9" s="34"/>
    </row>
    <row r="10" s="27" customFormat="1" ht="27" spans="1:9">
      <c r="A10" s="36" t="s">
        <v>132</v>
      </c>
      <c r="B10" s="36" t="s">
        <v>133</v>
      </c>
      <c r="C10" s="36" t="s">
        <v>134</v>
      </c>
      <c r="D10" s="36" t="s">
        <v>135</v>
      </c>
      <c r="E10" s="34" t="s">
        <v>135</v>
      </c>
      <c r="F10" s="36" t="s">
        <v>131</v>
      </c>
      <c r="G10" s="34">
        <v>5800</v>
      </c>
      <c r="H10" s="37">
        <v>44013</v>
      </c>
      <c r="I10" s="34"/>
    </row>
    <row r="11" customFormat="1" spans="1:9">
      <c r="A11" s="38"/>
      <c r="B11" s="34"/>
      <c r="C11" s="38"/>
      <c r="D11" s="38"/>
      <c r="E11" s="38"/>
      <c r="F11" s="38"/>
      <c r="G11" s="38"/>
      <c r="H11" s="39"/>
      <c r="I11" s="38"/>
    </row>
    <row r="12" customFormat="1" spans="1:9">
      <c r="A12" s="38"/>
      <c r="B12" s="34"/>
      <c r="C12" s="38"/>
      <c r="D12" s="38"/>
      <c r="E12" s="38"/>
      <c r="F12" s="38"/>
      <c r="G12" s="38"/>
      <c r="H12" s="39"/>
      <c r="I12" s="38"/>
    </row>
    <row r="13" customFormat="1" spans="1:9">
      <c r="A13" s="38"/>
      <c r="B13" s="34"/>
      <c r="C13" s="38"/>
      <c r="D13" s="38"/>
      <c r="E13" s="38"/>
      <c r="F13" s="38"/>
      <c r="G13" s="38"/>
      <c r="H13" s="39"/>
      <c r="I13" s="38"/>
    </row>
    <row r="14" customFormat="1" spans="1:9">
      <c r="A14" s="38"/>
      <c r="B14" s="34"/>
      <c r="C14" s="38"/>
      <c r="D14" s="38"/>
      <c r="E14" s="38"/>
      <c r="F14" s="38"/>
      <c r="G14" s="38"/>
      <c r="H14" s="39"/>
      <c r="I14" s="38"/>
    </row>
    <row r="15" customFormat="1" spans="1:9">
      <c r="A15" s="38"/>
      <c r="B15" s="34"/>
      <c r="C15" s="38"/>
      <c r="D15" s="38"/>
      <c r="E15" s="38"/>
      <c r="F15" s="38"/>
      <c r="G15" s="38"/>
      <c r="H15" s="39"/>
      <c r="I15" s="38"/>
    </row>
  </sheetData>
  <mergeCells count="2">
    <mergeCell ref="A1:I1"/>
    <mergeCell ref="G2:H2"/>
  </mergeCells>
  <pageMargins left="0.75" right="0.75" top="1" bottom="1" header="0.5" footer="0.5"/>
  <pageSetup paperSize="9" scale="8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P9" sqref="P9"/>
    </sheetView>
  </sheetViews>
  <sheetFormatPr defaultColWidth="9" defaultRowHeight="13.5"/>
  <cols>
    <col min="1" max="1" width="4.375" style="1" customWidth="1"/>
    <col min="2" max="2" width="6.25" style="1" customWidth="1"/>
    <col min="3" max="3" width="7.875" style="1" customWidth="1"/>
    <col min="4" max="4" width="20.125" style="1" customWidth="1"/>
    <col min="5" max="5" width="4.75" style="1" customWidth="1"/>
    <col min="6" max="6" width="5" style="1" customWidth="1"/>
    <col min="7" max="7" width="11.625" style="1" customWidth="1"/>
    <col min="8" max="8" width="9.375" style="1" customWidth="1"/>
    <col min="9" max="9" width="5.75" style="3" customWidth="1"/>
    <col min="10" max="10" width="7.625" style="1" customWidth="1"/>
    <col min="11" max="11" width="5.375" style="1" customWidth="1"/>
    <col min="12" max="16384" width="9" style="1"/>
  </cols>
  <sheetData>
    <row r="1" s="1" customFormat="1" ht="23" customHeight="1" spans="1:11">
      <c r="A1" s="4" t="s">
        <v>136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0" customHeight="1" spans="1:11">
      <c r="A2" s="5" t="s">
        <v>65</v>
      </c>
      <c r="B2" s="5"/>
      <c r="C2" s="5"/>
      <c r="D2" s="5" t="s">
        <v>137</v>
      </c>
      <c r="E2" s="5"/>
      <c r="F2" s="5"/>
      <c r="G2" s="5" t="s">
        <v>138</v>
      </c>
      <c r="H2" s="5" t="s">
        <v>139</v>
      </c>
      <c r="I2" s="5"/>
      <c r="J2" s="5"/>
      <c r="K2" s="5"/>
    </row>
    <row r="3" s="2" customFormat="1" ht="24" customHeight="1" spans="1:11">
      <c r="A3" s="5" t="s">
        <v>140</v>
      </c>
      <c r="B3" s="5"/>
      <c r="C3" s="5"/>
      <c r="D3" s="6" t="s">
        <v>141</v>
      </c>
      <c r="E3" s="6"/>
      <c r="F3" s="6"/>
      <c r="G3" s="6" t="s">
        <v>142</v>
      </c>
      <c r="H3" s="6" t="s">
        <v>143</v>
      </c>
      <c r="I3" s="6"/>
      <c r="J3" s="6"/>
      <c r="K3" s="6"/>
    </row>
    <row r="4" s="2" customFormat="1" ht="23.25" customHeight="1" spans="1:11">
      <c r="A4" s="5" t="s">
        <v>144</v>
      </c>
      <c r="B4" s="5"/>
      <c r="C4" s="5"/>
      <c r="D4" s="7"/>
      <c r="E4" s="5" t="s">
        <v>145</v>
      </c>
      <c r="F4" s="5"/>
      <c r="G4" s="5" t="s">
        <v>146</v>
      </c>
      <c r="H4" s="5"/>
      <c r="I4" s="5" t="s">
        <v>147</v>
      </c>
      <c r="J4" s="5" t="s">
        <v>148</v>
      </c>
      <c r="K4" s="5" t="s">
        <v>149</v>
      </c>
    </row>
    <row r="5" s="2" customFormat="1" ht="19" customHeight="1" spans="1:11">
      <c r="A5" s="5"/>
      <c r="B5" s="5"/>
      <c r="C5" s="5"/>
      <c r="D5" s="7" t="s">
        <v>150</v>
      </c>
      <c r="E5" s="5">
        <v>2416</v>
      </c>
      <c r="F5" s="5"/>
      <c r="G5" s="5">
        <v>2416</v>
      </c>
      <c r="H5" s="5"/>
      <c r="I5" s="5">
        <v>10</v>
      </c>
      <c r="J5" s="24">
        <v>1</v>
      </c>
      <c r="K5" s="5">
        <v>10</v>
      </c>
    </row>
    <row r="6" s="2" customFormat="1" ht="17" customHeight="1" spans="1:11">
      <c r="A6" s="5"/>
      <c r="B6" s="5"/>
      <c r="C6" s="5"/>
      <c r="D6" s="7" t="s">
        <v>151</v>
      </c>
      <c r="E6" s="5">
        <v>2416</v>
      </c>
      <c r="F6" s="5"/>
      <c r="G6" s="5">
        <v>2416</v>
      </c>
      <c r="H6" s="5"/>
      <c r="I6" s="5" t="s">
        <v>152</v>
      </c>
      <c r="J6" s="24"/>
      <c r="K6" s="5" t="s">
        <v>152</v>
      </c>
    </row>
    <row r="7" s="2" customFormat="1" ht="16" customHeight="1" spans="1:11">
      <c r="A7" s="5"/>
      <c r="B7" s="5"/>
      <c r="C7" s="5"/>
      <c r="D7" s="7" t="s">
        <v>153</v>
      </c>
      <c r="E7" s="5"/>
      <c r="F7" s="5"/>
      <c r="G7" s="5"/>
      <c r="H7" s="5"/>
      <c r="I7" s="5" t="s">
        <v>152</v>
      </c>
      <c r="J7" s="25"/>
      <c r="K7" s="5" t="s">
        <v>152</v>
      </c>
    </row>
    <row r="8" s="2" customFormat="1" ht="22" customHeight="1" spans="1:11">
      <c r="A8" s="8" t="s">
        <v>154</v>
      </c>
      <c r="B8" s="9" t="s">
        <v>155</v>
      </c>
      <c r="C8" s="10"/>
      <c r="D8" s="10"/>
      <c r="E8" s="10"/>
      <c r="F8" s="11"/>
      <c r="G8" s="9" t="s">
        <v>156</v>
      </c>
      <c r="H8" s="10"/>
      <c r="I8" s="10"/>
      <c r="J8" s="10"/>
      <c r="K8" s="11"/>
    </row>
    <row r="9" s="2" customFormat="1" ht="33" customHeight="1" spans="1:11">
      <c r="A9" s="12"/>
      <c r="B9" s="13" t="s">
        <v>157</v>
      </c>
      <c r="C9" s="5"/>
      <c r="D9" s="5"/>
      <c r="E9" s="5"/>
      <c r="F9" s="5"/>
      <c r="G9" s="13" t="s">
        <v>158</v>
      </c>
      <c r="H9" s="5"/>
      <c r="I9" s="5"/>
      <c r="J9" s="5"/>
      <c r="K9" s="5"/>
    </row>
    <row r="10" s="2" customFormat="1" ht="27.95" customHeight="1" spans="1:11">
      <c r="A10" s="14" t="s">
        <v>159</v>
      </c>
      <c r="B10" s="5" t="s">
        <v>160</v>
      </c>
      <c r="C10" s="5" t="s">
        <v>161</v>
      </c>
      <c r="D10" s="5" t="s">
        <v>162</v>
      </c>
      <c r="E10" s="5"/>
      <c r="F10" s="5" t="s">
        <v>147</v>
      </c>
      <c r="G10" s="5" t="s">
        <v>163</v>
      </c>
      <c r="H10" s="5" t="s">
        <v>164</v>
      </c>
      <c r="I10" s="5" t="s">
        <v>149</v>
      </c>
      <c r="J10" s="26" t="s">
        <v>165</v>
      </c>
      <c r="K10" s="26"/>
    </row>
    <row r="11" s="2" customFormat="1" ht="21" customHeight="1" spans="1:11">
      <c r="A11" s="14"/>
      <c r="B11" s="15" t="s">
        <v>166</v>
      </c>
      <c r="C11" s="15" t="s">
        <v>167</v>
      </c>
      <c r="D11" s="5" t="s">
        <v>168</v>
      </c>
      <c r="E11" s="5"/>
      <c r="F11" s="5">
        <v>5</v>
      </c>
      <c r="G11" s="5">
        <v>469.019</v>
      </c>
      <c r="H11" s="5" t="s">
        <v>169</v>
      </c>
      <c r="I11" s="5">
        <v>5</v>
      </c>
      <c r="J11" s="5"/>
      <c r="K11" s="5"/>
    </row>
    <row r="12" s="2" customFormat="1" ht="20" customHeight="1" spans="1:11">
      <c r="A12" s="14"/>
      <c r="B12" s="15"/>
      <c r="C12" s="15"/>
      <c r="D12" s="5" t="s">
        <v>170</v>
      </c>
      <c r="E12" s="5"/>
      <c r="F12" s="5">
        <v>15</v>
      </c>
      <c r="G12" s="5">
        <v>326</v>
      </c>
      <c r="H12" s="5" t="s">
        <v>171</v>
      </c>
      <c r="I12" s="5">
        <v>15</v>
      </c>
      <c r="J12" s="5"/>
      <c r="K12" s="5"/>
    </row>
    <row r="13" s="2" customFormat="1" ht="26" customHeight="1" spans="1:11">
      <c r="A13" s="14"/>
      <c r="B13" s="15"/>
      <c r="C13" s="15" t="s">
        <v>172</v>
      </c>
      <c r="D13" s="5" t="s">
        <v>173</v>
      </c>
      <c r="E13" s="5"/>
      <c r="F13" s="5">
        <v>20</v>
      </c>
      <c r="G13" s="5" t="s">
        <v>174</v>
      </c>
      <c r="H13" s="5" t="s">
        <v>175</v>
      </c>
      <c r="I13" s="5">
        <v>20</v>
      </c>
      <c r="J13" s="5"/>
      <c r="K13" s="5"/>
    </row>
    <row r="14" s="2" customFormat="1" ht="27" customHeight="1" spans="1:11">
      <c r="A14" s="14"/>
      <c r="B14" s="15"/>
      <c r="C14" s="15" t="s">
        <v>176</v>
      </c>
      <c r="D14" s="16" t="s">
        <v>177</v>
      </c>
      <c r="E14" s="17"/>
      <c r="F14" s="5">
        <v>5</v>
      </c>
      <c r="G14" s="5" t="s">
        <v>178</v>
      </c>
      <c r="H14" s="5" t="s">
        <v>175</v>
      </c>
      <c r="I14" s="5">
        <v>5</v>
      </c>
      <c r="J14" s="5"/>
      <c r="K14" s="5"/>
    </row>
    <row r="15" s="2" customFormat="1" ht="26" customHeight="1" spans="1:11">
      <c r="A15" s="14"/>
      <c r="B15" s="15"/>
      <c r="C15" s="15" t="s">
        <v>179</v>
      </c>
      <c r="D15" s="5" t="s">
        <v>180</v>
      </c>
      <c r="E15" s="5"/>
      <c r="F15" s="5">
        <v>5</v>
      </c>
      <c r="G15" s="5">
        <v>2416</v>
      </c>
      <c r="H15" s="5">
        <v>2416</v>
      </c>
      <c r="I15" s="5">
        <v>5</v>
      </c>
      <c r="J15" s="5"/>
      <c r="K15" s="5"/>
    </row>
    <row r="16" s="2" customFormat="1" ht="36" customHeight="1" spans="1:11">
      <c r="A16" s="14"/>
      <c r="B16" s="18" t="s">
        <v>181</v>
      </c>
      <c r="C16" s="15" t="s">
        <v>182</v>
      </c>
      <c r="D16" s="5" t="s">
        <v>183</v>
      </c>
      <c r="E16" s="5"/>
      <c r="F16" s="5">
        <v>20</v>
      </c>
      <c r="G16" s="5" t="s">
        <v>184</v>
      </c>
      <c r="H16" s="5" t="s">
        <v>175</v>
      </c>
      <c r="I16" s="5">
        <v>20</v>
      </c>
      <c r="J16" s="5"/>
      <c r="K16" s="5"/>
    </row>
    <row r="17" s="2" customFormat="1" ht="29" customHeight="1" spans="1:11">
      <c r="A17" s="14"/>
      <c r="B17" s="19"/>
      <c r="C17" s="15" t="s">
        <v>185</v>
      </c>
      <c r="D17" s="5" t="s">
        <v>186</v>
      </c>
      <c r="E17" s="5"/>
      <c r="F17" s="20">
        <v>5</v>
      </c>
      <c r="G17" s="5" t="s">
        <v>175</v>
      </c>
      <c r="H17" s="5" t="s">
        <v>175</v>
      </c>
      <c r="I17" s="5">
        <v>5</v>
      </c>
      <c r="J17" s="5"/>
      <c r="K17" s="5"/>
    </row>
    <row r="18" s="2" customFormat="1" ht="30" customHeight="1" spans="1:11">
      <c r="A18" s="14"/>
      <c r="B18" s="21"/>
      <c r="C18" s="15" t="s">
        <v>187</v>
      </c>
      <c r="D18" s="5" t="s">
        <v>188</v>
      </c>
      <c r="E18" s="5"/>
      <c r="F18" s="5">
        <v>5</v>
      </c>
      <c r="G18" s="5" t="s">
        <v>189</v>
      </c>
      <c r="H18" s="5" t="s">
        <v>175</v>
      </c>
      <c r="I18" s="5">
        <v>5</v>
      </c>
      <c r="J18" s="5"/>
      <c r="K18" s="5"/>
    </row>
    <row r="19" s="2" customFormat="1" ht="26" customHeight="1" spans="1:11">
      <c r="A19" s="14"/>
      <c r="B19" s="15" t="s">
        <v>190</v>
      </c>
      <c r="C19" s="15" t="s">
        <v>191</v>
      </c>
      <c r="D19" s="5" t="s">
        <v>192</v>
      </c>
      <c r="E19" s="5"/>
      <c r="F19" s="5">
        <v>5</v>
      </c>
      <c r="G19" s="5" t="s">
        <v>193</v>
      </c>
      <c r="H19" s="5" t="s">
        <v>175</v>
      </c>
      <c r="I19" s="5">
        <v>4</v>
      </c>
      <c r="J19" s="5"/>
      <c r="K19" s="5"/>
    </row>
    <row r="20" s="2" customFormat="1" ht="28" customHeight="1" spans="1:11">
      <c r="A20" s="14"/>
      <c r="B20" s="15"/>
      <c r="C20" s="15"/>
      <c r="D20" s="5" t="s">
        <v>194</v>
      </c>
      <c r="E20" s="5"/>
      <c r="F20" s="5">
        <v>5</v>
      </c>
      <c r="G20" s="5" t="s">
        <v>193</v>
      </c>
      <c r="H20" s="5" t="s">
        <v>175</v>
      </c>
      <c r="I20" s="5">
        <v>4</v>
      </c>
      <c r="J20" s="5"/>
      <c r="K20" s="5"/>
    </row>
    <row r="21" s="2" customFormat="1" ht="21" customHeight="1" spans="1:11">
      <c r="A21" s="22" t="s">
        <v>195</v>
      </c>
      <c r="B21" s="22"/>
      <c r="C21" s="22"/>
      <c r="D21" s="22"/>
      <c r="E21" s="22"/>
      <c r="F21" s="22">
        <v>100</v>
      </c>
      <c r="G21" s="22"/>
      <c r="H21" s="22"/>
      <c r="I21" s="22">
        <v>98</v>
      </c>
      <c r="J21" s="5"/>
      <c r="K21" s="5"/>
    </row>
    <row r="22" s="1" customFormat="1" ht="44" customHeight="1" spans="9:9">
      <c r="I22" s="3"/>
    </row>
    <row r="23" spans="7:7">
      <c r="G23" s="23"/>
    </row>
  </sheetData>
  <mergeCells count="52">
    <mergeCell ref="A1:K1"/>
    <mergeCell ref="A2:C2"/>
    <mergeCell ref="D2:F2"/>
    <mergeCell ref="H2:K2"/>
    <mergeCell ref="A3:C3"/>
    <mergeCell ref="D3:F3"/>
    <mergeCell ref="H3:K3"/>
    <mergeCell ref="E4:F4"/>
    <mergeCell ref="G4:H4"/>
    <mergeCell ref="E5:F5"/>
    <mergeCell ref="G5:H5"/>
    <mergeCell ref="E6:F6"/>
    <mergeCell ref="G6:H6"/>
    <mergeCell ref="E7:F7"/>
    <mergeCell ref="G7:H7"/>
    <mergeCell ref="B8:F8"/>
    <mergeCell ref="G8:K8"/>
    <mergeCell ref="B9:F9"/>
    <mergeCell ref="G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A21:E21"/>
    <mergeCell ref="G21:H21"/>
    <mergeCell ref="J21:K21"/>
    <mergeCell ref="A8:A9"/>
    <mergeCell ref="A10:A20"/>
    <mergeCell ref="B11:B15"/>
    <mergeCell ref="B16:B17"/>
    <mergeCell ref="B19:B20"/>
    <mergeCell ref="C11:C12"/>
    <mergeCell ref="C19:C20"/>
    <mergeCell ref="A4:C7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2020年度剑阁县一般公共预算本级基本支出决算表</vt:lpstr>
      <vt:lpstr>2020年剑阁县重大政府投资计划和重大投资项目表</vt:lpstr>
      <vt:lpstr>2020年剑阁县社会保险基金收支决算平衡表</vt:lpstr>
      <vt:lpstr>2020年剑阁县县级社会保险基金收支决算平衡表</vt:lpstr>
      <vt:lpstr>2020年地方政府债券使用情况</vt:lpstr>
      <vt:lpstr>2020年重点项目绩效目标及执行情况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预算股</dc:creator>
  <cp:lastModifiedBy>Aal izz Well</cp:lastModifiedBy>
  <dcterms:created xsi:type="dcterms:W3CDTF">2022-08-15T18:33:00Z</dcterms:created>
  <dcterms:modified xsi:type="dcterms:W3CDTF">2022-08-17T07:43:31Z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FA4CEA35C168497D99E44D6B17E9F2B7</vt:lpwstr>
  </property>
  <property fmtid="{D5CDD505-2E9C-101B-9397-08002B2CF9AE}" pid="3" name="KSOProductBuildVer">
    <vt:lpwstr>2052-11.1.0.9662</vt:lpwstr>
  </property>
  <property fmtid="{D5CDD505-2E9C-101B-9397-08002B2CF9AE}" pid="4" name="KSOReadingLayout">
    <vt:bool>true</vt:bool>
  </property>
</Properties>
</file>